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ÁRVERÉSI CSOMAGOK\21. árverés\"/>
    </mc:Choice>
  </mc:AlternateContent>
  <bookViews>
    <workbookView xWindow="0" yWindow="0" windowWidth="28800" windowHeight="12300" activeTab="2"/>
  </bookViews>
  <sheets>
    <sheet name="Csomag 1" sheetId="1" r:id="rId1"/>
    <sheet name="Csomag 2" sheetId="2" r:id="rId2"/>
    <sheet name="Csomag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B15" i="3"/>
  <c r="B15" i="2"/>
  <c r="B15" i="1"/>
  <c r="I14" i="3"/>
  <c r="H14" i="3"/>
  <c r="G14" i="3"/>
  <c r="F14" i="3"/>
  <c r="E14" i="3"/>
  <c r="D14" i="3"/>
  <c r="C14" i="3"/>
  <c r="B14" i="3"/>
  <c r="I14" i="2"/>
  <c r="H14" i="2"/>
  <c r="G14" i="2"/>
  <c r="F14" i="2"/>
  <c r="E14" i="2"/>
  <c r="D14" i="2"/>
  <c r="C14" i="2"/>
  <c r="B14" i="2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<sst xmlns="http://schemas.openxmlformats.org/spreadsheetml/2006/main" count="197" uniqueCount="71">
  <si>
    <t>Telephely megnevezése:</t>
  </si>
  <si>
    <t>PFT szakasz Eperjeske</t>
  </si>
  <si>
    <t>Teljesítés (tárolás) tényleges helye:</t>
  </si>
  <si>
    <t>Eperjeske rakterület</t>
  </si>
  <si>
    <t>Kapcsolattartó neve:</t>
  </si>
  <si>
    <t>Bicskei Lajos főpályamester</t>
  </si>
  <si>
    <t>Kapcsolattartó telefonszáma:</t>
  </si>
  <si>
    <t>30/597-5810</t>
  </si>
  <si>
    <t>Kapcsolattartó email címe:</t>
  </si>
  <si>
    <t>bicskei.lajos@mav.hu</t>
  </si>
  <si>
    <t>SAP gyár kódszáma</t>
  </si>
  <si>
    <t>SAP raktárhely kódszáma</t>
  </si>
  <si>
    <t>PDE1</t>
  </si>
  <si>
    <t>a)</t>
  </si>
  <si>
    <t>b)</t>
  </si>
  <si>
    <t>c)</t>
  </si>
  <si>
    <t>d)</t>
  </si>
  <si>
    <t>e)</t>
  </si>
  <si>
    <t>VTSZ szám:</t>
  </si>
  <si>
    <t>MÁV (SAP) tételszám:</t>
  </si>
  <si>
    <t>1700000000</t>
  </si>
  <si>
    <t>1700000005</t>
  </si>
  <si>
    <t>1700000008</t>
  </si>
  <si>
    <t>1700000013</t>
  </si>
  <si>
    <t>Anyag megnevezése:</t>
  </si>
  <si>
    <t>PÁLYÁBA BE NEM ÉPÍTHETŐ KAPCSOLÓSZER</t>
  </si>
  <si>
    <t>KITÉRŐ ÉS ALKATRÉSZ HULLADÉK</t>
  </si>
  <si>
    <t>ACÉLSÍNHULLADÉK 48R.</t>
  </si>
  <si>
    <t>ACÉLSÍNHULLADÉK 60R.</t>
  </si>
  <si>
    <t>ACÉLSÍNHULLADÉK 54R.</t>
  </si>
  <si>
    <t>Mennyiség (tonna):</t>
  </si>
  <si>
    <t>Egységár:</t>
  </si>
  <si>
    <t>Érték (Ft):</t>
  </si>
  <si>
    <t>Összérték (Ft):</t>
  </si>
  <si>
    <t>PFT szakasz Fényeslitke</t>
  </si>
  <si>
    <t>Fényeslitke rakterület</t>
  </si>
  <si>
    <t>Záhony rakterület</t>
  </si>
  <si>
    <t>Nagy Endre</t>
  </si>
  <si>
    <t>30/443-7481</t>
  </si>
  <si>
    <t>nagy.endre2@mav.hu</t>
  </si>
  <si>
    <t>PDF1</t>
  </si>
  <si>
    <t>1700000009</t>
  </si>
  <si>
    <t>1700000012</t>
  </si>
  <si>
    <t>ACÉLSÍN HULLADÉK</t>
  </si>
  <si>
    <t>PFT szakasz Záhony</t>
  </si>
  <si>
    <t>Farkas Béla főpályamester</t>
  </si>
  <si>
    <t>30/597-5801</t>
  </si>
  <si>
    <t>farkas2b@mav.hu</t>
  </si>
  <si>
    <t>PDZ1</t>
  </si>
  <si>
    <t>PFT Szakasz Fonyód</t>
  </si>
  <si>
    <r>
      <t xml:space="preserve">Teljesítés (tárolás) </t>
    </r>
    <r>
      <rPr>
        <b/>
        <sz val="12"/>
        <color indexed="10"/>
        <rFont val="Times New Roman"/>
        <family val="1"/>
        <charset val="238"/>
      </rPr>
      <t>tényleges</t>
    </r>
    <r>
      <rPr>
        <b/>
        <sz val="12"/>
        <rFont val="Times New Roman"/>
        <family val="1"/>
        <charset val="238"/>
      </rPr>
      <t xml:space="preserve"> helye:</t>
    </r>
  </si>
  <si>
    <t>Balatonfenyves GV. rakterület</t>
  </si>
  <si>
    <t>Balatonszentgyörgy rakterület</t>
  </si>
  <si>
    <t xml:space="preserve">Samai Piroska  </t>
  </si>
  <si>
    <t>30/529-2838  vasúti: 05/56-99</t>
  </si>
  <si>
    <t>samai.piroska@ mav.hu</t>
  </si>
  <si>
    <t>PPF1</t>
  </si>
  <si>
    <t>PFT szakasz Veszprém</t>
  </si>
  <si>
    <t>Veszprém állomás</t>
  </si>
  <si>
    <t>Pásztai Ferenc</t>
  </si>
  <si>
    <t>30/451-1781</t>
  </si>
  <si>
    <t>pasztai.ferenc@mav.hu</t>
  </si>
  <si>
    <t>PSV2</t>
  </si>
  <si>
    <t>ACÉLSÍNHULLADÉK</t>
  </si>
  <si>
    <t>PFT szakasz Veszprémvarsány</t>
  </si>
  <si>
    <t>Eplény állomás rakterület</t>
  </si>
  <si>
    <t>Tarjánpuszta állomás rakterület</t>
  </si>
  <si>
    <t>Tóth Sándor</t>
  </si>
  <si>
    <t>30/452-8185</t>
  </si>
  <si>
    <t>toth.sandor8@mav.hu</t>
  </si>
  <si>
    <t>PSV1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</si>
</sst>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49" fontId="1" fillId="0" borderId="4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</cellXfs>
  <cellStyles count="2">
    <cellStyle name="Normál" xfId="0" builtinId="0"/>
    <cellStyle name="Normál_Mellékletek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4" workbookViewId="0">
      <selection activeCell="B3" sqref="B3:F3"/>
    </sheetView>
  </sheetViews>
  <sheetFormatPr defaultRowHeight="15" x14ac:dyDescent="0.25"/>
  <cols>
    <col min="1" max="1" width="17.42578125" customWidth="1"/>
    <col min="2" max="17" width="21.7109375" customWidth="1"/>
  </cols>
  <sheetData>
    <row r="1" spans="1:17" ht="31.5" x14ac:dyDescent="0.25">
      <c r="A1" s="1" t="s">
        <v>0</v>
      </c>
      <c r="B1" s="2" t="s">
        <v>1</v>
      </c>
      <c r="C1" s="2"/>
      <c r="D1" s="2"/>
      <c r="E1" s="2"/>
      <c r="F1" s="2"/>
      <c r="G1" s="2" t="s">
        <v>34</v>
      </c>
      <c r="H1" s="2"/>
      <c r="I1" s="2"/>
      <c r="J1" s="2"/>
      <c r="K1" s="13" t="s">
        <v>34</v>
      </c>
      <c r="L1" s="14"/>
      <c r="M1" s="15"/>
      <c r="N1" s="2" t="s">
        <v>44</v>
      </c>
      <c r="O1" s="2"/>
      <c r="P1" s="2"/>
      <c r="Q1" s="2"/>
    </row>
    <row r="2" spans="1:17" ht="47.25" x14ac:dyDescent="0.25">
      <c r="A2" s="1" t="s">
        <v>2</v>
      </c>
      <c r="B2" s="54" t="s">
        <v>3</v>
      </c>
      <c r="C2" s="54"/>
      <c r="D2" s="54"/>
      <c r="E2" s="54"/>
      <c r="F2" s="54"/>
      <c r="G2" s="54" t="s">
        <v>35</v>
      </c>
      <c r="H2" s="54"/>
      <c r="I2" s="54"/>
      <c r="J2" s="54"/>
      <c r="K2" s="55" t="s">
        <v>36</v>
      </c>
      <c r="L2" s="56"/>
      <c r="M2" s="57"/>
      <c r="N2" s="54" t="s">
        <v>36</v>
      </c>
      <c r="O2" s="54"/>
      <c r="P2" s="54"/>
      <c r="Q2" s="54"/>
    </row>
    <row r="3" spans="1:17" ht="31.5" x14ac:dyDescent="0.25">
      <c r="A3" s="1" t="s">
        <v>4</v>
      </c>
      <c r="B3" s="3" t="s">
        <v>5</v>
      </c>
      <c r="C3" s="3"/>
      <c r="D3" s="3"/>
      <c r="E3" s="3"/>
      <c r="F3" s="3"/>
      <c r="G3" s="3" t="s">
        <v>37</v>
      </c>
      <c r="H3" s="3"/>
      <c r="I3" s="3"/>
      <c r="J3" s="3"/>
      <c r="K3" s="16" t="s">
        <v>37</v>
      </c>
      <c r="L3" s="17"/>
      <c r="M3" s="18"/>
      <c r="N3" s="3" t="s">
        <v>45</v>
      </c>
      <c r="O3" s="3"/>
      <c r="P3" s="3"/>
      <c r="Q3" s="3"/>
    </row>
    <row r="4" spans="1:17" ht="31.5" x14ac:dyDescent="0.25">
      <c r="A4" s="1" t="s">
        <v>6</v>
      </c>
      <c r="B4" s="3" t="s">
        <v>7</v>
      </c>
      <c r="C4" s="3"/>
      <c r="D4" s="3"/>
      <c r="E4" s="3"/>
      <c r="F4" s="3"/>
      <c r="G4" s="19" t="s">
        <v>38</v>
      </c>
      <c r="H4" s="19"/>
      <c r="I4" s="19"/>
      <c r="J4" s="19"/>
      <c r="K4" s="20" t="s">
        <v>38</v>
      </c>
      <c r="L4" s="21"/>
      <c r="M4" s="22"/>
      <c r="N4" s="3" t="s">
        <v>46</v>
      </c>
      <c r="O4" s="3"/>
      <c r="P4" s="3"/>
      <c r="Q4" s="3"/>
    </row>
    <row r="5" spans="1:17" ht="31.5" x14ac:dyDescent="0.25">
      <c r="A5" s="1" t="s">
        <v>8</v>
      </c>
      <c r="B5" s="4" t="s">
        <v>9</v>
      </c>
      <c r="C5" s="4"/>
      <c r="D5" s="4"/>
      <c r="E5" s="4"/>
      <c r="F5" s="4"/>
      <c r="G5" s="23" t="s">
        <v>39</v>
      </c>
      <c r="H5" s="23"/>
      <c r="I5" s="23"/>
      <c r="J5" s="23"/>
      <c r="K5" s="23" t="s">
        <v>39</v>
      </c>
      <c r="L5" s="23"/>
      <c r="M5" s="23"/>
      <c r="N5" s="26" t="s">
        <v>47</v>
      </c>
      <c r="O5" s="27"/>
      <c r="P5" s="27"/>
      <c r="Q5" s="28"/>
    </row>
    <row r="6" spans="1:17" ht="31.5" x14ac:dyDescent="0.25">
      <c r="A6" s="5" t="s">
        <v>10</v>
      </c>
      <c r="B6" s="6">
        <v>1300</v>
      </c>
      <c r="C6" s="6">
        <v>1300</v>
      </c>
      <c r="D6" s="6">
        <v>1300</v>
      </c>
      <c r="E6" s="6">
        <v>1300</v>
      </c>
      <c r="F6" s="6">
        <v>1300</v>
      </c>
      <c r="G6" s="24">
        <v>1300</v>
      </c>
      <c r="H6" s="24">
        <v>1300</v>
      </c>
      <c r="I6" s="24">
        <v>1300</v>
      </c>
      <c r="J6" s="24">
        <v>1300</v>
      </c>
      <c r="K6" s="24">
        <v>1300</v>
      </c>
      <c r="L6" s="24">
        <v>1300</v>
      </c>
      <c r="M6" s="24">
        <v>1300</v>
      </c>
      <c r="N6" s="6">
        <v>1300</v>
      </c>
      <c r="O6" s="6">
        <v>1300</v>
      </c>
      <c r="P6" s="6">
        <v>1300</v>
      </c>
      <c r="Q6" s="6">
        <v>1300</v>
      </c>
    </row>
    <row r="7" spans="1:17" ht="31.5" x14ac:dyDescent="0.25">
      <c r="A7" s="5" t="s">
        <v>11</v>
      </c>
      <c r="B7" s="6" t="s">
        <v>12</v>
      </c>
      <c r="C7" s="6" t="s">
        <v>12</v>
      </c>
      <c r="D7" s="6" t="s">
        <v>12</v>
      </c>
      <c r="E7" s="6" t="s">
        <v>12</v>
      </c>
      <c r="F7" s="6" t="s">
        <v>12</v>
      </c>
      <c r="G7" s="24" t="s">
        <v>40</v>
      </c>
      <c r="H7" s="24" t="s">
        <v>40</v>
      </c>
      <c r="I7" s="24" t="s">
        <v>40</v>
      </c>
      <c r="J7" s="24" t="s">
        <v>40</v>
      </c>
      <c r="K7" s="24" t="s">
        <v>40</v>
      </c>
      <c r="L7" s="24" t="s">
        <v>40</v>
      </c>
      <c r="M7" s="24" t="s">
        <v>40</v>
      </c>
      <c r="N7" s="6" t="s">
        <v>48</v>
      </c>
      <c r="O7" s="6" t="s">
        <v>48</v>
      </c>
      <c r="P7" s="6" t="s">
        <v>48</v>
      </c>
      <c r="Q7" s="6" t="s">
        <v>48</v>
      </c>
    </row>
    <row r="8" spans="1:17" ht="15.75" x14ac:dyDescent="0.25">
      <c r="A8" s="1"/>
      <c r="B8" s="6" t="s">
        <v>13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13</v>
      </c>
      <c r="L8" s="6" t="s">
        <v>14</v>
      </c>
      <c r="M8" s="6" t="s">
        <v>15</v>
      </c>
      <c r="N8" s="6" t="s">
        <v>13</v>
      </c>
      <c r="O8" s="6" t="s">
        <v>14</v>
      </c>
      <c r="P8" s="6" t="s">
        <v>15</v>
      </c>
      <c r="Q8" s="6" t="s">
        <v>16</v>
      </c>
    </row>
    <row r="9" spans="1:17" ht="31.5" x14ac:dyDescent="0.25">
      <c r="A9" s="7" t="s">
        <v>18</v>
      </c>
      <c r="B9" s="8">
        <v>72044910</v>
      </c>
      <c r="C9" s="8">
        <v>72044910</v>
      </c>
      <c r="D9" s="8">
        <v>72044910</v>
      </c>
      <c r="E9" s="8">
        <v>72044910</v>
      </c>
      <c r="F9" s="8">
        <v>72044910</v>
      </c>
      <c r="G9" s="8">
        <v>72044910</v>
      </c>
      <c r="H9" s="8">
        <v>72044910</v>
      </c>
      <c r="I9" s="8">
        <v>72044910</v>
      </c>
      <c r="J9" s="8">
        <v>72044910</v>
      </c>
      <c r="K9" s="8">
        <v>72044910</v>
      </c>
      <c r="L9" s="8">
        <v>72044910</v>
      </c>
      <c r="M9" s="8">
        <v>72044910</v>
      </c>
      <c r="N9" s="29">
        <v>72044910</v>
      </c>
      <c r="O9" s="29">
        <v>72044910</v>
      </c>
      <c r="P9" s="29">
        <v>72044910</v>
      </c>
      <c r="Q9" s="29">
        <v>72044910</v>
      </c>
    </row>
    <row r="10" spans="1:17" ht="31.5" x14ac:dyDescent="0.25">
      <c r="A10" s="1" t="s">
        <v>19</v>
      </c>
      <c r="B10" s="7" t="s">
        <v>20</v>
      </c>
      <c r="C10" s="7" t="s">
        <v>21</v>
      </c>
      <c r="D10" s="7" t="s">
        <v>22</v>
      </c>
      <c r="E10" s="7">
        <v>1700000012</v>
      </c>
      <c r="F10" s="7" t="s">
        <v>23</v>
      </c>
      <c r="G10" s="7" t="s">
        <v>20</v>
      </c>
      <c r="H10" s="7" t="s">
        <v>21</v>
      </c>
      <c r="I10" s="7" t="s">
        <v>22</v>
      </c>
      <c r="J10" s="25" t="s">
        <v>41</v>
      </c>
      <c r="K10" s="7" t="s">
        <v>21</v>
      </c>
      <c r="L10" s="25" t="s">
        <v>42</v>
      </c>
      <c r="M10" s="25">
        <v>1700000013</v>
      </c>
      <c r="N10" s="7" t="s">
        <v>20</v>
      </c>
      <c r="O10" s="7" t="s">
        <v>21</v>
      </c>
      <c r="P10" s="7" t="s">
        <v>22</v>
      </c>
      <c r="Q10" s="7" t="s">
        <v>23</v>
      </c>
    </row>
    <row r="11" spans="1:17" ht="63" x14ac:dyDescent="0.25">
      <c r="A11" s="1" t="s">
        <v>24</v>
      </c>
      <c r="B11" s="9" t="s">
        <v>25</v>
      </c>
      <c r="C11" s="9" t="s">
        <v>26</v>
      </c>
      <c r="D11" s="9" t="s">
        <v>27</v>
      </c>
      <c r="E11" s="9" t="s">
        <v>28</v>
      </c>
      <c r="F11" s="9" t="s">
        <v>29</v>
      </c>
      <c r="G11" s="9" t="s">
        <v>25</v>
      </c>
      <c r="H11" s="9" t="s">
        <v>26</v>
      </c>
      <c r="I11" s="9" t="s">
        <v>27</v>
      </c>
      <c r="J11" s="9" t="s">
        <v>43</v>
      </c>
      <c r="K11" s="9" t="s">
        <v>26</v>
      </c>
      <c r="L11" s="9" t="s">
        <v>28</v>
      </c>
      <c r="M11" s="9" t="s">
        <v>29</v>
      </c>
      <c r="N11" s="9" t="s">
        <v>25</v>
      </c>
      <c r="O11" s="9" t="s">
        <v>26</v>
      </c>
      <c r="P11" s="9" t="s">
        <v>27</v>
      </c>
      <c r="Q11" s="9" t="s">
        <v>29</v>
      </c>
    </row>
    <row r="12" spans="1:17" ht="47.25" x14ac:dyDescent="0.25">
      <c r="A12" s="1" t="s">
        <v>30</v>
      </c>
      <c r="B12" s="10">
        <v>59.944000000000003</v>
      </c>
      <c r="C12" s="10">
        <v>32.183999999999997</v>
      </c>
      <c r="D12" s="10">
        <v>73.010999999999996</v>
      </c>
      <c r="E12" s="10">
        <v>3.415</v>
      </c>
      <c r="F12" s="10">
        <v>13.661</v>
      </c>
      <c r="G12" s="10">
        <v>74.903000000000006</v>
      </c>
      <c r="H12" s="10">
        <v>45.2</v>
      </c>
      <c r="I12" s="10">
        <v>164.77199999999999</v>
      </c>
      <c r="J12" s="10">
        <v>15.625999999999999</v>
      </c>
      <c r="K12" s="10">
        <v>61.072000000000003</v>
      </c>
      <c r="L12" s="10">
        <v>34.177</v>
      </c>
      <c r="M12" s="10">
        <v>16.138000000000002</v>
      </c>
      <c r="N12" s="10">
        <v>59.115000000000002</v>
      </c>
      <c r="O12" s="10">
        <v>32.896999999999998</v>
      </c>
      <c r="P12" s="10">
        <v>26.692</v>
      </c>
      <c r="Q12" s="10">
        <v>11.244999999999999</v>
      </c>
    </row>
    <row r="13" spans="1:17" ht="31.5" x14ac:dyDescent="0.25">
      <c r="A13" s="1" t="s">
        <v>31</v>
      </c>
      <c r="B13" s="11">
        <v>96000</v>
      </c>
      <c r="C13" s="11">
        <v>96000</v>
      </c>
      <c r="D13" s="11">
        <v>96000</v>
      </c>
      <c r="E13" s="11">
        <v>96000</v>
      </c>
      <c r="F13" s="11">
        <v>96000</v>
      </c>
      <c r="G13" s="11">
        <v>96000</v>
      </c>
      <c r="H13" s="11">
        <v>96000</v>
      </c>
      <c r="I13" s="11">
        <v>96000</v>
      </c>
      <c r="J13" s="11">
        <v>96000</v>
      </c>
      <c r="K13" s="11">
        <v>96000</v>
      </c>
      <c r="L13" s="11">
        <v>96000</v>
      </c>
      <c r="M13" s="11">
        <v>96000</v>
      </c>
      <c r="N13" s="11">
        <v>96000</v>
      </c>
      <c r="O13" s="11">
        <v>96000</v>
      </c>
      <c r="P13" s="11">
        <v>96000</v>
      </c>
      <c r="Q13" s="11">
        <v>96000</v>
      </c>
    </row>
    <row r="14" spans="1:17" ht="15.75" x14ac:dyDescent="0.25">
      <c r="A14" s="1" t="s">
        <v>32</v>
      </c>
      <c r="B14" s="12">
        <f>B12*B13</f>
        <v>5754624</v>
      </c>
      <c r="C14" s="12">
        <f t="shared" ref="C14:F14" si="0">C12*C13</f>
        <v>3089663.9999999995</v>
      </c>
      <c r="D14" s="12">
        <f t="shared" si="0"/>
        <v>7009056</v>
      </c>
      <c r="E14" s="12">
        <f t="shared" si="0"/>
        <v>327840</v>
      </c>
      <c r="F14" s="12">
        <f t="shared" si="0"/>
        <v>1311456</v>
      </c>
      <c r="G14" s="12">
        <f>G12*G13</f>
        <v>7190688.0000000009</v>
      </c>
      <c r="H14" s="12">
        <f t="shared" ref="H14:M14" si="1">H12*H13</f>
        <v>4339200</v>
      </c>
      <c r="I14" s="12">
        <f t="shared" si="1"/>
        <v>15818112</v>
      </c>
      <c r="J14" s="12">
        <f t="shared" si="1"/>
        <v>1500096</v>
      </c>
      <c r="K14" s="12">
        <f t="shared" si="1"/>
        <v>5862912</v>
      </c>
      <c r="L14" s="12">
        <f t="shared" si="1"/>
        <v>3280992</v>
      </c>
      <c r="M14" s="12">
        <f t="shared" si="1"/>
        <v>1549248.0000000002</v>
      </c>
      <c r="N14" s="12">
        <f>N12*N13</f>
        <v>5675040</v>
      </c>
      <c r="O14" s="12">
        <f t="shared" ref="O14:Q14" si="2">O12*O13</f>
        <v>3158112</v>
      </c>
      <c r="P14" s="12">
        <f t="shared" si="2"/>
        <v>2562432</v>
      </c>
      <c r="Q14" s="12">
        <f t="shared" si="2"/>
        <v>1079520</v>
      </c>
    </row>
    <row r="15" spans="1:17" ht="31.5" customHeight="1" x14ac:dyDescent="0.25">
      <c r="A15" s="1" t="s">
        <v>33</v>
      </c>
      <c r="B15" s="53">
        <f>SUM(B14:Q14)</f>
        <v>69508992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</sheetData>
  <mergeCells count="21">
    <mergeCell ref="G4:J4"/>
    <mergeCell ref="K4:M4"/>
    <mergeCell ref="G5:J5"/>
    <mergeCell ref="K5:M5"/>
    <mergeCell ref="N1:Q1"/>
    <mergeCell ref="N2:Q2"/>
    <mergeCell ref="N3:Q3"/>
    <mergeCell ref="N4:Q4"/>
    <mergeCell ref="N5:Q5"/>
    <mergeCell ref="G1:J1"/>
    <mergeCell ref="K1:M1"/>
    <mergeCell ref="G2:J2"/>
    <mergeCell ref="K2:M2"/>
    <mergeCell ref="G3:J3"/>
    <mergeCell ref="K3:M3"/>
    <mergeCell ref="B1:F1"/>
    <mergeCell ref="B2:F2"/>
    <mergeCell ref="B3:F3"/>
    <mergeCell ref="B4:F4"/>
    <mergeCell ref="B5:F5"/>
    <mergeCell ref="B15:Q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B1" workbookViewId="0">
      <selection activeCell="B16" sqref="B16"/>
    </sheetView>
  </sheetViews>
  <sheetFormatPr defaultRowHeight="15" x14ac:dyDescent="0.25"/>
  <cols>
    <col min="1" max="9" width="30.7109375" customWidth="1"/>
  </cols>
  <sheetData>
    <row r="1" spans="1:9" ht="15.75" x14ac:dyDescent="0.25">
      <c r="A1" s="1" t="s">
        <v>0</v>
      </c>
      <c r="B1" s="30" t="s">
        <v>49</v>
      </c>
      <c r="C1" s="30"/>
      <c r="D1" s="30"/>
      <c r="E1" s="31"/>
      <c r="F1" s="32" t="s">
        <v>49</v>
      </c>
      <c r="G1" s="33"/>
      <c r="H1" s="33"/>
      <c r="I1" s="34"/>
    </row>
    <row r="2" spans="1:9" ht="31.5" x14ac:dyDescent="0.25">
      <c r="A2" s="1" t="s">
        <v>50</v>
      </c>
      <c r="B2" s="35" t="s">
        <v>51</v>
      </c>
      <c r="C2" s="30"/>
      <c r="D2" s="30"/>
      <c r="E2" s="31"/>
      <c r="F2" s="32" t="s">
        <v>52</v>
      </c>
      <c r="G2" s="33"/>
      <c r="H2" s="33"/>
      <c r="I2" s="34"/>
    </row>
    <row r="3" spans="1:9" ht="15.75" x14ac:dyDescent="0.25">
      <c r="A3" s="1" t="s">
        <v>4</v>
      </c>
      <c r="B3" s="30" t="s">
        <v>53</v>
      </c>
      <c r="C3" s="30"/>
      <c r="D3" s="30"/>
      <c r="E3" s="31"/>
      <c r="F3" s="32" t="s">
        <v>53</v>
      </c>
      <c r="G3" s="33"/>
      <c r="H3" s="33"/>
      <c r="I3" s="34"/>
    </row>
    <row r="4" spans="1:9" ht="15.75" x14ac:dyDescent="0.25">
      <c r="A4" s="1" t="s">
        <v>6</v>
      </c>
      <c r="B4" s="30" t="s">
        <v>54</v>
      </c>
      <c r="C4" s="30"/>
      <c r="D4" s="30"/>
      <c r="E4" s="31"/>
      <c r="F4" s="32" t="s">
        <v>54</v>
      </c>
      <c r="G4" s="33"/>
      <c r="H4" s="33"/>
      <c r="I4" s="34"/>
    </row>
    <row r="5" spans="1:9" ht="15.75" x14ac:dyDescent="0.25">
      <c r="A5" s="1" t="s">
        <v>8</v>
      </c>
      <c r="B5" s="32" t="s">
        <v>55</v>
      </c>
      <c r="C5" s="33"/>
      <c r="D5" s="33"/>
      <c r="E5" s="33"/>
      <c r="F5" s="32" t="s">
        <v>55</v>
      </c>
      <c r="G5" s="33"/>
      <c r="H5" s="33"/>
      <c r="I5" s="34"/>
    </row>
    <row r="6" spans="1:9" ht="15.75" x14ac:dyDescent="0.25">
      <c r="A6" s="5" t="s">
        <v>10</v>
      </c>
      <c r="B6" s="6">
        <v>1500</v>
      </c>
      <c r="C6" s="6">
        <v>1500</v>
      </c>
      <c r="D6" s="6">
        <v>1500</v>
      </c>
      <c r="E6" s="36">
        <v>1500</v>
      </c>
      <c r="F6" s="6">
        <v>1500</v>
      </c>
      <c r="G6" s="6">
        <v>1500</v>
      </c>
      <c r="H6" s="6">
        <v>1500</v>
      </c>
      <c r="I6" s="6">
        <v>1500</v>
      </c>
    </row>
    <row r="7" spans="1:9" ht="15.75" x14ac:dyDescent="0.25">
      <c r="A7" s="5" t="s">
        <v>11</v>
      </c>
      <c r="B7" s="6" t="s">
        <v>56</v>
      </c>
      <c r="C7" s="6" t="s">
        <v>56</v>
      </c>
      <c r="D7" s="6" t="s">
        <v>56</v>
      </c>
      <c r="E7" s="36" t="s">
        <v>56</v>
      </c>
      <c r="F7" s="6" t="s">
        <v>56</v>
      </c>
      <c r="G7" s="6" t="s">
        <v>56</v>
      </c>
      <c r="H7" s="6" t="s">
        <v>56</v>
      </c>
      <c r="I7" s="6" t="s">
        <v>56</v>
      </c>
    </row>
    <row r="8" spans="1:9" ht="15.75" x14ac:dyDescent="0.25">
      <c r="A8" s="1"/>
      <c r="B8" s="6" t="s">
        <v>13</v>
      </c>
      <c r="C8" s="6" t="s">
        <v>14</v>
      </c>
      <c r="D8" s="6" t="s">
        <v>15</v>
      </c>
      <c r="E8" s="36" t="s">
        <v>16</v>
      </c>
      <c r="F8" s="37" t="s">
        <v>13</v>
      </c>
      <c r="G8" s="37" t="s">
        <v>14</v>
      </c>
      <c r="H8" s="37" t="s">
        <v>15</v>
      </c>
      <c r="I8" s="37" t="s">
        <v>16</v>
      </c>
    </row>
    <row r="9" spans="1:9" ht="15.75" x14ac:dyDescent="0.25">
      <c r="A9" s="7" t="s">
        <v>18</v>
      </c>
      <c r="B9" s="29">
        <v>72044910</v>
      </c>
      <c r="C9" s="29">
        <v>72044910</v>
      </c>
      <c r="D9" s="29">
        <v>72044910</v>
      </c>
      <c r="E9" s="29">
        <v>72044910</v>
      </c>
      <c r="F9" s="29">
        <v>72044910</v>
      </c>
      <c r="G9" s="29">
        <v>72044910</v>
      </c>
      <c r="H9" s="29">
        <v>72044910</v>
      </c>
      <c r="I9" s="29">
        <v>72044910</v>
      </c>
    </row>
    <row r="10" spans="1:9" ht="15.75" x14ac:dyDescent="0.25">
      <c r="A10" s="1" t="s">
        <v>19</v>
      </c>
      <c r="B10" s="1">
        <v>1700000000</v>
      </c>
      <c r="C10" s="1">
        <v>1700000005</v>
      </c>
      <c r="D10" s="1">
        <v>1700000009</v>
      </c>
      <c r="E10" s="38">
        <v>1700000013</v>
      </c>
      <c r="F10" s="1">
        <v>1700000005</v>
      </c>
      <c r="G10" s="1">
        <v>1700000008</v>
      </c>
      <c r="H10" s="1">
        <v>1700000009</v>
      </c>
      <c r="I10" s="1">
        <v>1700000013</v>
      </c>
    </row>
    <row r="11" spans="1:9" ht="31.5" x14ac:dyDescent="0.25">
      <c r="A11" s="1" t="s">
        <v>24</v>
      </c>
      <c r="B11" s="6" t="s">
        <v>25</v>
      </c>
      <c r="C11" s="6" t="s">
        <v>26</v>
      </c>
      <c r="D11" s="6" t="s">
        <v>43</v>
      </c>
      <c r="E11" s="36" t="s">
        <v>29</v>
      </c>
      <c r="F11" s="6" t="s">
        <v>26</v>
      </c>
      <c r="G11" s="6" t="s">
        <v>27</v>
      </c>
      <c r="H11" s="6" t="s">
        <v>43</v>
      </c>
      <c r="I11" s="6" t="s">
        <v>29</v>
      </c>
    </row>
    <row r="12" spans="1:9" ht="15.75" x14ac:dyDescent="0.25">
      <c r="A12" s="1" t="s">
        <v>30</v>
      </c>
      <c r="B12" s="10">
        <v>5.6289999999999996</v>
      </c>
      <c r="C12" s="10">
        <v>17.654</v>
      </c>
      <c r="D12" s="10">
        <v>369.94</v>
      </c>
      <c r="E12" s="39">
        <v>1.306</v>
      </c>
      <c r="F12" s="10">
        <v>16.402000000000001</v>
      </c>
      <c r="G12" s="10">
        <v>101.68600000000001</v>
      </c>
      <c r="H12" s="10">
        <v>4.0220000000000002</v>
      </c>
      <c r="I12" s="10">
        <v>9.3670000000000009</v>
      </c>
    </row>
    <row r="13" spans="1:9" ht="15.75" x14ac:dyDescent="0.25">
      <c r="A13" s="1" t="s">
        <v>31</v>
      </c>
      <c r="B13" s="11">
        <v>96000</v>
      </c>
      <c r="C13" s="11">
        <v>96000</v>
      </c>
      <c r="D13" s="11">
        <v>96000</v>
      </c>
      <c r="E13" s="11">
        <v>96000</v>
      </c>
      <c r="F13" s="11">
        <v>96000</v>
      </c>
      <c r="G13" s="11">
        <v>96000</v>
      </c>
      <c r="H13" s="11">
        <v>96000</v>
      </c>
      <c r="I13" s="11">
        <v>96000</v>
      </c>
    </row>
    <row r="14" spans="1:9" ht="31.5" x14ac:dyDescent="0.25">
      <c r="A14" s="1" t="s">
        <v>32</v>
      </c>
      <c r="B14" s="40">
        <f>B12*B13</f>
        <v>540384</v>
      </c>
      <c r="C14" s="40">
        <f t="shared" ref="C14:I14" si="0">C12*C13</f>
        <v>1694784</v>
      </c>
      <c r="D14" s="40">
        <f t="shared" si="0"/>
        <v>35514240</v>
      </c>
      <c r="E14" s="40">
        <f t="shared" si="0"/>
        <v>125376</v>
      </c>
      <c r="F14" s="40">
        <f t="shared" si="0"/>
        <v>1574592</v>
      </c>
      <c r="G14" s="40">
        <f t="shared" si="0"/>
        <v>9761856</v>
      </c>
      <c r="H14" s="40">
        <f t="shared" si="0"/>
        <v>386112</v>
      </c>
      <c r="I14" s="40">
        <f t="shared" si="0"/>
        <v>899232.00000000012</v>
      </c>
    </row>
    <row r="15" spans="1:9" ht="31.5" x14ac:dyDescent="0.25">
      <c r="A15" s="1" t="s">
        <v>33</v>
      </c>
      <c r="B15" s="41">
        <f>SUM(B14:I14)</f>
        <v>50496576</v>
      </c>
      <c r="C15" s="42"/>
      <c r="D15" s="42"/>
      <c r="E15" s="42"/>
      <c r="F15" s="42"/>
      <c r="G15" s="42"/>
      <c r="H15" s="42"/>
      <c r="I15" s="43"/>
    </row>
  </sheetData>
  <mergeCells count="11">
    <mergeCell ref="B4:E4"/>
    <mergeCell ref="F4:I4"/>
    <mergeCell ref="B5:E5"/>
    <mergeCell ref="F5:I5"/>
    <mergeCell ref="B15:I15"/>
    <mergeCell ref="B1:E1"/>
    <mergeCell ref="F1:I1"/>
    <mergeCell ref="B2:E2"/>
    <mergeCell ref="F2:I2"/>
    <mergeCell ref="B3:E3"/>
    <mergeCell ref="F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3" sqref="J13"/>
    </sheetView>
  </sheetViews>
  <sheetFormatPr defaultRowHeight="15" x14ac:dyDescent="0.25"/>
  <cols>
    <col min="1" max="9" width="22.28515625" customWidth="1"/>
  </cols>
  <sheetData>
    <row r="1" spans="1:10" ht="31.5" x14ac:dyDescent="0.25">
      <c r="A1" s="1" t="s">
        <v>0</v>
      </c>
      <c r="B1" s="44" t="s">
        <v>57</v>
      </c>
      <c r="C1" s="45"/>
      <c r="D1" s="45"/>
      <c r="E1" s="45"/>
      <c r="F1" s="45"/>
      <c r="G1" s="50" t="s">
        <v>64</v>
      </c>
      <c r="H1" s="51"/>
      <c r="I1" s="48" t="s">
        <v>64</v>
      </c>
    </row>
    <row r="2" spans="1:10" ht="31.5" x14ac:dyDescent="0.25">
      <c r="A2" s="1" t="s">
        <v>50</v>
      </c>
      <c r="B2" s="44" t="s">
        <v>58</v>
      </c>
      <c r="C2" s="45"/>
      <c r="D2" s="45"/>
      <c r="E2" s="45"/>
      <c r="F2" s="45"/>
      <c r="G2" s="44" t="s">
        <v>65</v>
      </c>
      <c r="H2" s="44"/>
      <c r="I2" s="48" t="s">
        <v>66</v>
      </c>
    </row>
    <row r="3" spans="1:10" ht="15.75" x14ac:dyDescent="0.25">
      <c r="A3" s="1" t="s">
        <v>4</v>
      </c>
      <c r="B3" s="44" t="s">
        <v>59</v>
      </c>
      <c r="C3" s="45"/>
      <c r="D3" s="45"/>
      <c r="E3" s="45"/>
      <c r="F3" s="45"/>
      <c r="G3" s="44" t="s">
        <v>67</v>
      </c>
      <c r="H3" s="44"/>
      <c r="I3" s="37" t="s">
        <v>67</v>
      </c>
    </row>
    <row r="4" spans="1:10" ht="31.5" x14ac:dyDescent="0.25">
      <c r="A4" s="1" t="s">
        <v>6</v>
      </c>
      <c r="B4" s="46" t="s">
        <v>60</v>
      </c>
      <c r="C4" s="45"/>
      <c r="D4" s="45"/>
      <c r="E4" s="45"/>
      <c r="F4" s="45"/>
      <c r="G4" s="46" t="s">
        <v>68</v>
      </c>
      <c r="H4" s="46"/>
      <c r="I4" s="52" t="s">
        <v>68</v>
      </c>
    </row>
    <row r="5" spans="1:10" ht="31.5" x14ac:dyDescent="0.25">
      <c r="A5" s="1" t="s">
        <v>8</v>
      </c>
      <c r="B5" s="4" t="s">
        <v>61</v>
      </c>
      <c r="C5" s="4"/>
      <c r="D5" s="4"/>
      <c r="E5" s="4"/>
      <c r="F5" s="4"/>
      <c r="G5" s="4" t="s">
        <v>69</v>
      </c>
      <c r="H5" s="4"/>
      <c r="I5" s="47" t="s">
        <v>69</v>
      </c>
    </row>
    <row r="6" spans="1:10" ht="15.75" x14ac:dyDescent="0.25">
      <c r="A6" s="5" t="s">
        <v>10</v>
      </c>
      <c r="B6" s="47">
        <v>1700</v>
      </c>
      <c r="C6" s="47">
        <v>1700</v>
      </c>
      <c r="D6" s="47">
        <v>1700</v>
      </c>
      <c r="E6" s="47">
        <v>1700</v>
      </c>
      <c r="F6" s="47">
        <v>1700</v>
      </c>
      <c r="G6" s="47">
        <v>1700</v>
      </c>
      <c r="H6" s="47">
        <v>1700</v>
      </c>
      <c r="I6" s="47">
        <v>1700</v>
      </c>
    </row>
    <row r="7" spans="1:10" ht="31.5" x14ac:dyDescent="0.25">
      <c r="A7" s="5" t="s">
        <v>11</v>
      </c>
      <c r="B7" s="47" t="s">
        <v>62</v>
      </c>
      <c r="C7" s="47" t="s">
        <v>62</v>
      </c>
      <c r="D7" s="47" t="s">
        <v>62</v>
      </c>
      <c r="E7" s="47" t="s">
        <v>62</v>
      </c>
      <c r="F7" s="47" t="s">
        <v>62</v>
      </c>
      <c r="G7" s="47" t="s">
        <v>70</v>
      </c>
      <c r="H7" s="47" t="s">
        <v>70</v>
      </c>
      <c r="I7" s="47" t="s">
        <v>70</v>
      </c>
    </row>
    <row r="8" spans="1:10" ht="15.75" x14ac:dyDescent="0.25">
      <c r="A8" s="1"/>
      <c r="B8" s="6" t="s">
        <v>13</v>
      </c>
      <c r="C8" s="48" t="s">
        <v>14</v>
      </c>
      <c r="D8" s="48" t="s">
        <v>15</v>
      </c>
      <c r="E8" s="48" t="s">
        <v>16</v>
      </c>
      <c r="F8" s="48" t="s">
        <v>17</v>
      </c>
      <c r="G8" s="6" t="s">
        <v>13</v>
      </c>
      <c r="H8" s="48" t="s">
        <v>14</v>
      </c>
      <c r="I8" s="48" t="s">
        <v>13</v>
      </c>
    </row>
    <row r="9" spans="1:10" ht="15.75" x14ac:dyDescent="0.25">
      <c r="A9" s="7" t="s">
        <v>18</v>
      </c>
      <c r="B9" s="29">
        <v>72044910</v>
      </c>
      <c r="C9" s="29">
        <v>72044910</v>
      </c>
      <c r="D9" s="29">
        <v>72044910</v>
      </c>
      <c r="E9" s="29">
        <v>72044910</v>
      </c>
      <c r="F9" s="29">
        <v>72044910</v>
      </c>
      <c r="G9" s="29">
        <v>72044910</v>
      </c>
      <c r="H9" s="29">
        <v>72044910</v>
      </c>
      <c r="I9" s="29">
        <v>72044910</v>
      </c>
    </row>
    <row r="10" spans="1:10" ht="31.5" x14ac:dyDescent="0.25">
      <c r="A10" s="1" t="s">
        <v>19</v>
      </c>
      <c r="B10" s="1">
        <v>1700000000</v>
      </c>
      <c r="C10" s="1">
        <v>1700000005</v>
      </c>
      <c r="D10" s="1">
        <v>1700000008</v>
      </c>
      <c r="E10" s="1">
        <v>1700000009</v>
      </c>
      <c r="F10" s="1">
        <v>1700000013</v>
      </c>
      <c r="G10" s="1">
        <v>1700000005</v>
      </c>
      <c r="H10" s="1">
        <v>1700000008</v>
      </c>
      <c r="I10" s="1">
        <v>1700000013</v>
      </c>
    </row>
    <row r="11" spans="1:10" ht="47.25" x14ac:dyDescent="0.25">
      <c r="A11" s="1" t="s">
        <v>24</v>
      </c>
      <c r="B11" s="37" t="s">
        <v>25</v>
      </c>
      <c r="C11" s="37" t="s">
        <v>26</v>
      </c>
      <c r="D11" s="37" t="s">
        <v>27</v>
      </c>
      <c r="E11" s="37" t="s">
        <v>63</v>
      </c>
      <c r="F11" s="37" t="s">
        <v>29</v>
      </c>
      <c r="G11" s="37" t="s">
        <v>26</v>
      </c>
      <c r="H11" s="37" t="s">
        <v>27</v>
      </c>
      <c r="I11" s="37" t="s">
        <v>29</v>
      </c>
    </row>
    <row r="12" spans="1:10" ht="15.75" x14ac:dyDescent="0.25">
      <c r="A12" s="1" t="s">
        <v>30</v>
      </c>
      <c r="B12" s="10">
        <v>162.54500000000002</v>
      </c>
      <c r="C12" s="10">
        <v>43.486999999999995</v>
      </c>
      <c r="D12" s="10">
        <v>623.91300000000001</v>
      </c>
      <c r="E12" s="10">
        <v>8.0069999999999997</v>
      </c>
      <c r="F12" s="10">
        <v>38.363</v>
      </c>
      <c r="G12" s="10">
        <v>8.3919999999999995</v>
      </c>
      <c r="H12" s="10">
        <v>176.595</v>
      </c>
      <c r="I12" s="10">
        <v>76.687999999999988</v>
      </c>
      <c r="J12" s="59">
        <f>SUM(B12:I12)</f>
        <v>1137.9900000000002</v>
      </c>
    </row>
    <row r="13" spans="1:10" ht="15.75" x14ac:dyDescent="0.25">
      <c r="A13" s="1" t="s">
        <v>31</v>
      </c>
      <c r="B13" s="11">
        <v>96000</v>
      </c>
      <c r="C13" s="11">
        <v>96000</v>
      </c>
      <c r="D13" s="11">
        <v>96000</v>
      </c>
      <c r="E13" s="11">
        <v>96000</v>
      </c>
      <c r="F13" s="11">
        <v>96000</v>
      </c>
      <c r="G13" s="11">
        <v>96000</v>
      </c>
      <c r="H13" s="11">
        <v>96000</v>
      </c>
      <c r="I13" s="11">
        <v>96000</v>
      </c>
    </row>
    <row r="14" spans="1:10" ht="15.75" x14ac:dyDescent="0.25">
      <c r="A14" s="1" t="s">
        <v>32</v>
      </c>
      <c r="B14" s="49">
        <f>B12*B13</f>
        <v>15604320.000000002</v>
      </c>
      <c r="C14" s="49">
        <f t="shared" ref="C14:F14" si="0">C12*C13</f>
        <v>4174751.9999999995</v>
      </c>
      <c r="D14" s="49">
        <f t="shared" si="0"/>
        <v>59895648</v>
      </c>
      <c r="E14" s="49">
        <f t="shared" si="0"/>
        <v>768672</v>
      </c>
      <c r="F14" s="49">
        <f t="shared" si="0"/>
        <v>3682848</v>
      </c>
      <c r="G14" s="49">
        <f>G12*G13</f>
        <v>805632</v>
      </c>
      <c r="H14" s="49">
        <f t="shared" ref="H14:I14" si="1">H12*H13</f>
        <v>16953120</v>
      </c>
      <c r="I14" s="49">
        <f t="shared" si="1"/>
        <v>7362047.9999999991</v>
      </c>
    </row>
    <row r="15" spans="1:10" ht="31.5" customHeight="1" x14ac:dyDescent="0.25">
      <c r="A15" s="1" t="s">
        <v>33</v>
      </c>
      <c r="B15" s="58">
        <f>SUM(B14:I14)</f>
        <v>109247040</v>
      </c>
      <c r="C15" s="58"/>
      <c r="D15" s="58"/>
      <c r="E15" s="58"/>
      <c r="F15" s="58"/>
      <c r="G15" s="58"/>
      <c r="H15" s="58"/>
      <c r="I15" s="58"/>
    </row>
  </sheetData>
  <mergeCells count="11">
    <mergeCell ref="G1:H1"/>
    <mergeCell ref="G2:H2"/>
    <mergeCell ref="G3:H3"/>
    <mergeCell ref="G4:H4"/>
    <mergeCell ref="G5:H5"/>
    <mergeCell ref="B1:F1"/>
    <mergeCell ref="B2:F2"/>
    <mergeCell ref="B3:F3"/>
    <mergeCell ref="B4:F4"/>
    <mergeCell ref="B5:F5"/>
    <mergeCell ref="B15:I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Csomag 1</vt:lpstr>
      <vt:lpstr>Csomag 2</vt:lpstr>
      <vt:lpstr>Csomag 3</vt:lpstr>
    </vt:vector>
  </TitlesOfParts>
  <Company>MÁV SZK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2022-11-24T13:16:54Z</dcterms:created>
  <dcterms:modified xsi:type="dcterms:W3CDTF">2022-11-24T13:37:12Z</dcterms:modified>
</cp:coreProperties>
</file>