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6195"/>
  </bookViews>
  <sheets>
    <sheet name="1 sz melléklet " sheetId="1" r:id="rId1"/>
  </sheets>
  <definedNames>
    <definedName name="_xlnm._FilterDatabase" localSheetId="0" hidden="1">'1 sz melléklet '!$A$4:$J$5</definedName>
    <definedName name="_xlnm.Print_Titles" localSheetId="0">'1 sz melléklet '!$4:$4</definedName>
  </definedNames>
  <calcPr calcId="145621"/>
</workbook>
</file>

<file path=xl/calcChain.xml><?xml version="1.0" encoding="utf-8"?>
<calcChain xmlns="http://schemas.openxmlformats.org/spreadsheetml/2006/main">
  <c r="I40" i="1" l="1"/>
  <c r="I24" i="1"/>
  <c r="I8" i="1"/>
  <c r="I42" i="1" l="1"/>
</calcChain>
</file>

<file path=xl/sharedStrings.xml><?xml version="1.0" encoding="utf-8"?>
<sst xmlns="http://schemas.openxmlformats.org/spreadsheetml/2006/main" count="219" uniqueCount="131">
  <si>
    <t>ME</t>
  </si>
  <si>
    <t>S.szám</t>
  </si>
  <si>
    <t>Tételszám</t>
  </si>
  <si>
    <t xml:space="preserve">Részajánlat neve </t>
  </si>
  <si>
    <t>Megnevezés 2</t>
  </si>
  <si>
    <t>Megnevezés 1</t>
  </si>
  <si>
    <t>Rajzszám</t>
  </si>
  <si>
    <t>Katalógus szám</t>
  </si>
  <si>
    <t>Átvétel módja</t>
  </si>
  <si>
    <t>Tájékoztató mennyisége</t>
  </si>
  <si>
    <t/>
  </si>
  <si>
    <t>db</t>
  </si>
  <si>
    <t>757-374</t>
  </si>
  <si>
    <t>TURBÓ HÁTFAL K31 (6341)</t>
  </si>
  <si>
    <t>(6341)</t>
  </si>
  <si>
    <t>5331 152 3001</t>
  </si>
  <si>
    <t>757-933U</t>
  </si>
  <si>
    <t>TURBÓFELTÖLTŐ 63-41;63-42 SOR</t>
  </si>
  <si>
    <t>63-41;63-42 SOR</t>
  </si>
  <si>
    <t>5331 988 6904</t>
  </si>
  <si>
    <t>5060200000 KKK</t>
  </si>
  <si>
    <t>806-270U</t>
  </si>
  <si>
    <t>TURBÓFELTÖLTŐ SWITZER S3B MAN</t>
  </si>
  <si>
    <t>SWITZER S3B MAN</t>
  </si>
  <si>
    <t>819-124</t>
  </si>
  <si>
    <t>SZÓRÓLEMEZ</t>
  </si>
  <si>
    <t>HZTL 424213P0001</t>
  </si>
  <si>
    <t>819-125</t>
  </si>
  <si>
    <t>NYOMÓRUGÓ RR 151-14</t>
  </si>
  <si>
    <t>RR 151-14</t>
  </si>
  <si>
    <t>HZTL 423036P0001</t>
  </si>
  <si>
    <t>819-295</t>
  </si>
  <si>
    <t>CSAPÁGY KOMPR.OLDALI VTR 250  ZD4  ZD7; 32</t>
  </si>
  <si>
    <t>VTR 250 ZD4 ZD7; 32</t>
  </si>
  <si>
    <t>HTLT 309257R0002</t>
  </si>
  <si>
    <t>819-308</t>
  </si>
  <si>
    <t>CSAPÁGY TURBINA OLDAL VTR 250  ZD4  ZD7; 38</t>
  </si>
  <si>
    <t>VTR 250 ZD4 ZD7; 38</t>
  </si>
  <si>
    <t>HTLT 312554R0002</t>
  </si>
  <si>
    <t>819-321</t>
  </si>
  <si>
    <t>TÖMÍTŐPERSELY SŰRÍTŐ OLD VTR 250 ZD4 ZD7</t>
  </si>
  <si>
    <t>VTR 250 ZD4 ZD7</t>
  </si>
  <si>
    <t>506</t>
  </si>
  <si>
    <t>HZTL 316285P0001</t>
  </si>
  <si>
    <t>819-324</t>
  </si>
  <si>
    <t>TÖMÍTŐ PERSELY VTR250 TURBINA OLDALI</t>
  </si>
  <si>
    <t>VTR250 TURBINA OLDALI</t>
  </si>
  <si>
    <t>HZTL 316121P0001</t>
  </si>
  <si>
    <t>819-566</t>
  </si>
  <si>
    <t>SZÍVÓRNYA VTR 250  ZD7</t>
  </si>
  <si>
    <t>VTR 250 ZD7</t>
  </si>
  <si>
    <t>3312</t>
  </si>
  <si>
    <t>HTLT 408400P0001</t>
  </si>
  <si>
    <t>819-571</t>
  </si>
  <si>
    <t>BIZTOSÍTÓGYŰRŰ VTR 250  ZD7</t>
  </si>
  <si>
    <t>3711</t>
  </si>
  <si>
    <t>HZTL 420584P0001</t>
  </si>
  <si>
    <t>819-572</t>
  </si>
  <si>
    <t>DUGATTYÚGYŰRŰ VTR 250  ZD7</t>
  </si>
  <si>
    <t>3712</t>
  </si>
  <si>
    <t>HZTL 421877P0001</t>
  </si>
  <si>
    <t>819-574</t>
  </si>
  <si>
    <t>GÁZBEÖMLÖ-HÁZ VTR 250  ZD7; 50</t>
  </si>
  <si>
    <t>VTR 250 ZD7; 50</t>
  </si>
  <si>
    <t>HZTL 501879R0001</t>
  </si>
  <si>
    <t>819-658</t>
  </si>
  <si>
    <t>OLAJFÚVÓKA VTR 250  ZD7</t>
  </si>
  <si>
    <t>3713</t>
  </si>
  <si>
    <t>TL 403165P0001</t>
  </si>
  <si>
    <t>819-660</t>
  </si>
  <si>
    <t>FÚVÓKAGYŰRŰ VTR 250/251 II. AY 92cm2</t>
  </si>
  <si>
    <t>VTR 250/251 II. AY 92cm2</t>
  </si>
  <si>
    <t>HZTL 212320 P0009</t>
  </si>
  <si>
    <t>819-670</t>
  </si>
  <si>
    <t>FORGÓRÉSZ KOMPLETT VTR 250  ZD7</t>
  </si>
  <si>
    <t>20,21,22,25,26,</t>
  </si>
  <si>
    <t>HZTL 501761R0001</t>
  </si>
  <si>
    <t>820-007</t>
  </si>
  <si>
    <t>SŰRÍTŐKERÉK RR151</t>
  </si>
  <si>
    <t>820-015</t>
  </si>
  <si>
    <t>CSAPÁGYPERSELY RR151-14</t>
  </si>
  <si>
    <t>RR151-14</t>
  </si>
  <si>
    <t>HZTL424207P0001</t>
  </si>
  <si>
    <t>820-017</t>
  </si>
  <si>
    <t>TÖMÍTŐ PERSELY RR151-14</t>
  </si>
  <si>
    <t>HZTL424206P0001</t>
  </si>
  <si>
    <t>820-022</t>
  </si>
  <si>
    <t>CSAPÁGYFEDÉL RR151</t>
  </si>
  <si>
    <t>820-026</t>
  </si>
  <si>
    <t>TURBÓFELTÖLTŐ JAVÍTÓ KÉSZLET RR 151-14</t>
  </si>
  <si>
    <t>JAVÍTÓ KÉSZLET RR 151-14</t>
  </si>
  <si>
    <t>HTZL 421583R0001</t>
  </si>
  <si>
    <t>820-030</t>
  </si>
  <si>
    <t>CSAPÁGYHÁZ RR151-14</t>
  </si>
  <si>
    <t>HZTL 510139 R 0001</t>
  </si>
  <si>
    <t>820-038</t>
  </si>
  <si>
    <t>TÖMITÖGYŰRŰÜ [KLT1 RR 151-14</t>
  </si>
  <si>
    <t>HZTL 435469R0205</t>
  </si>
  <si>
    <t>csomag</t>
  </si>
  <si>
    <t>820-042</t>
  </si>
  <si>
    <t>TURBINAHÁZ RR151-14</t>
  </si>
  <si>
    <t>HZTL501313R0001</t>
  </si>
  <si>
    <t>819-654</t>
  </si>
  <si>
    <t>DIFFUZOR VTR 250 6-7-8 341C P4</t>
  </si>
  <si>
    <t>819-671</t>
  </si>
  <si>
    <t>DIFFÚZORBETÉT VTR 250 UZ 7; 77</t>
  </si>
  <si>
    <t>820-001</t>
  </si>
  <si>
    <t>TENGELY KOMPLETT 21000</t>
  </si>
  <si>
    <t>820-020</t>
  </si>
  <si>
    <t>SZORÍTÓ TÁRCSA RR151-14</t>
  </si>
  <si>
    <t>820-046</t>
  </si>
  <si>
    <t>VÁLASZFAL RR151-14</t>
  </si>
  <si>
    <t>Összesen:</t>
  </si>
  <si>
    <t>Valamennyi alkatrész anyagában, funkcionalitásában, fizikai paramétereiben, beépíthetőségében, körvonalaiban, működési elvében, reá vonatkozó szabványok, irányelvek, deklarációk  tekintetében</t>
  </si>
  <si>
    <t>meg kell, hogy egyezzen a vontató és vontatott járművekbe épített gyári vagy gyártói alkatrészel, illetve szükséges, hogy azok együtt tudjanak működni a jármű más alkatrészeivel, berendezéseivel.</t>
  </si>
  <si>
    <t>2. rész: VTR250 turbófeltöltő alkatrészek</t>
  </si>
  <si>
    <t>3. rész: RR151 turbófeltöltő alkatrészek</t>
  </si>
  <si>
    <t>51.09100-7401</t>
  </si>
  <si>
    <t xml:space="preserve">TLT 206450P0004 </t>
  </si>
  <si>
    <t xml:space="preserve">HTLT 204330P0001 </t>
  </si>
  <si>
    <t xml:space="preserve">HZTL 215858R0206 </t>
  </si>
  <si>
    <t xml:space="preserve">HZTL 317044R0119 </t>
  </si>
  <si>
    <t xml:space="preserve">HZTL 424211P0001 </t>
  </si>
  <si>
    <t xml:space="preserve">HZTL 429491P0001 </t>
  </si>
  <si>
    <t xml:space="preserve">HZTL 424581P0001 </t>
  </si>
  <si>
    <t>MSZ EN 10204 2.2 (*)</t>
  </si>
  <si>
    <t>(*) MSZ EN 10204 2.2 típusú minőségazonossági bizonyítvány, vagy azzal egyenértékű MSZ EN ISO/IEC 17050-1 szerinti megfelelőségi nyilatkozat.</t>
  </si>
  <si>
    <t>MSZ EN 10204 3.1</t>
  </si>
  <si>
    <t>** A teljesítési (utánpótlási) véghatáridő: a Megrendelő Lehívásának Szállító általi kézhezvételétől számított legfeljebb 90 naptári nap.</t>
  </si>
  <si>
    <t>1. rész: BW turbófeltöltők és alkatrészek</t>
  </si>
  <si>
    <t>42682/2016/START,   turbó feltöltő alkatrészek  1.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</si>
</sst>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&quot;H-&quot;0000"/>
    <numFmt numFmtId="165" formatCode="_-* #,##0\ [$Ft-40E]_-;\-* #,##0\ [$Ft-40E]_-;_-* &quot;-&quot;??\ [$Ft-40E]_-;_-@_-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8"/>
      <name val="Microsoft Sans Serif"/>
      <family val="2"/>
      <charset val="238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2" fillId="0" borderId="0"/>
    <xf numFmtId="0" fontId="13" fillId="0" borderId="0">
      <alignment vertical="top"/>
    </xf>
    <xf numFmtId="0" fontId="14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43" fontId="17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/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164" fontId="1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3" fontId="3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3" fontId="7" fillId="0" borderId="0" xfId="0" applyNumberFormat="1" applyFont="1" applyAlignment="1"/>
    <xf numFmtId="165" fontId="18" fillId="0" borderId="1" xfId="0" applyNumberFormat="1" applyFont="1" applyFill="1" applyBorder="1" applyAlignment="1">
      <alignment horizontal="left" vertical="center"/>
    </xf>
    <xf numFmtId="3" fontId="1" fillId="0" borderId="1" xfId="13" applyNumberFormat="1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7" fillId="0" borderId="5" xfId="0" applyFont="1" applyBorder="1" applyAlignment="1"/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Border="1" applyAlignment="1"/>
    <xf numFmtId="0" fontId="4" fillId="0" borderId="6" xfId="0" applyFont="1" applyBorder="1" applyAlignment="1">
      <alignment horizontal="center"/>
    </xf>
    <xf numFmtId="3" fontId="11" fillId="0" borderId="6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4" fillId="0" borderId="0" xfId="0" applyNumberFormat="1" applyFont="1" applyAlignment="1"/>
    <xf numFmtId="0" fontId="6" fillId="2" borderId="3" xfId="0" applyFont="1" applyFill="1" applyBorder="1" applyAlignment="1">
      <alignment horizontal="center" vertical="center" textRotation="90" wrapText="1"/>
    </xf>
    <xf numFmtId="164" fontId="19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0" fontId="7" fillId="0" borderId="1" xfId="0" applyFont="1" applyBorder="1" applyAlignment="1">
      <alignment horizontal="left"/>
    </xf>
    <xf numFmtId="0" fontId="4" fillId="0" borderId="1" xfId="0" applyFont="1" applyBorder="1" applyAlignment="1"/>
    <xf numFmtId="0" fontId="7" fillId="0" borderId="0" xfId="0" applyFont="1" applyAlignment="1">
      <alignment horizontal="left"/>
    </xf>
    <xf numFmtId="0" fontId="4" fillId="0" borderId="4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4">
    <cellStyle name="Ezres" xfId="13" builtinId="3"/>
    <cellStyle name="Normál" xfId="0" builtinId="0"/>
    <cellStyle name="Normál 2" xfId="2"/>
    <cellStyle name="Normál 2 2" xfId="3"/>
    <cellStyle name="Normál 2 3" xfId="4"/>
    <cellStyle name="Normál 2 4" xfId="5"/>
    <cellStyle name="Normál 3" xfId="6"/>
    <cellStyle name="Normál 3 2" xfId="7"/>
    <cellStyle name="Normál 3 3" xfId="8"/>
    <cellStyle name="Normál 4" xfId="9"/>
    <cellStyle name="Normál 5" xfId="10"/>
    <cellStyle name="Normál 6" xfId="11"/>
    <cellStyle name="Normál 7" xfId="1"/>
    <cellStyle name="Normá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1</xdr:col>
      <xdr:colOff>1102519</xdr:colOff>
      <xdr:row>2</xdr:row>
      <xdr:rowOff>14288</xdr:rowOff>
    </xdr:to>
    <xdr:pic>
      <xdr:nvPicPr>
        <xdr:cNvPr id="1131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80" zoomScaleNormal="80" workbookViewId="0">
      <selection activeCell="D3" sqref="D3"/>
    </sheetView>
  </sheetViews>
  <sheetFormatPr defaultRowHeight="12.75" x14ac:dyDescent="0.2"/>
  <cols>
    <col min="1" max="1" width="5.140625" style="3" customWidth="1"/>
    <col min="2" max="2" width="31.140625" style="3" customWidth="1"/>
    <col min="3" max="3" width="11.28515625" style="22" customWidth="1"/>
    <col min="4" max="4" width="46" style="6" bestFit="1" customWidth="1"/>
    <col min="5" max="5" width="29" style="6" customWidth="1"/>
    <col min="6" max="6" width="27" style="6" customWidth="1"/>
    <col min="7" max="7" width="19.42578125" style="6" customWidth="1"/>
    <col min="8" max="8" width="20.5703125" style="6" customWidth="1"/>
    <col min="9" max="9" width="13.28515625" style="6" customWidth="1"/>
    <col min="10" max="10" width="9.28515625" style="4" bestFit="1" customWidth="1"/>
    <col min="11" max="11" width="12.28515625" style="6" customWidth="1"/>
    <col min="12" max="16384" width="9.140625" style="6"/>
  </cols>
  <sheetData>
    <row r="1" spans="1:10" x14ac:dyDescent="0.2">
      <c r="F1" s="11"/>
      <c r="G1" s="11"/>
      <c r="H1" s="11"/>
    </row>
    <row r="2" spans="1:10" ht="18" x14ac:dyDescent="0.25">
      <c r="A2" s="4"/>
      <c r="B2" s="4"/>
      <c r="D2" s="43" t="s">
        <v>130</v>
      </c>
      <c r="E2" s="26"/>
      <c r="F2" s="13"/>
      <c r="G2" s="10"/>
      <c r="H2" s="10"/>
      <c r="I2" s="9"/>
      <c r="J2" s="9"/>
    </row>
    <row r="3" spans="1:10" ht="23.25" customHeight="1" x14ac:dyDescent="0.2">
      <c r="D3" s="1"/>
      <c r="E3" s="12"/>
    </row>
    <row r="4" spans="1:10" s="2" customFormat="1" ht="55.5" customHeight="1" x14ac:dyDescent="0.2">
      <c r="A4" s="7" t="s">
        <v>1</v>
      </c>
      <c r="B4" s="8" t="s">
        <v>3</v>
      </c>
      <c r="C4" s="15" t="s">
        <v>2</v>
      </c>
      <c r="D4" s="8" t="s">
        <v>5</v>
      </c>
      <c r="E4" s="8" t="s">
        <v>4</v>
      </c>
      <c r="F4" s="8" t="s">
        <v>6</v>
      </c>
      <c r="G4" s="8" t="s">
        <v>7</v>
      </c>
      <c r="H4" s="8" t="s">
        <v>8</v>
      </c>
      <c r="I4" s="15" t="s">
        <v>9</v>
      </c>
      <c r="J4" s="8" t="s">
        <v>0</v>
      </c>
    </row>
    <row r="5" spans="1:10" ht="15" x14ac:dyDescent="0.25">
      <c r="A5" s="14">
        <v>1</v>
      </c>
      <c r="B5" s="57" t="s">
        <v>129</v>
      </c>
      <c r="C5" s="23" t="s">
        <v>12</v>
      </c>
      <c r="D5" s="16" t="s">
        <v>13</v>
      </c>
      <c r="E5" s="16" t="s">
        <v>14</v>
      </c>
      <c r="F5" s="16" t="s">
        <v>15</v>
      </c>
      <c r="G5" s="16" t="s">
        <v>10</v>
      </c>
      <c r="H5" s="24" t="s">
        <v>125</v>
      </c>
      <c r="I5" s="17">
        <v>50</v>
      </c>
      <c r="J5" s="5" t="s">
        <v>11</v>
      </c>
    </row>
    <row r="6" spans="1:10" x14ac:dyDescent="0.2">
      <c r="A6" s="18">
        <v>2</v>
      </c>
      <c r="B6" s="58"/>
      <c r="C6" s="23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24" t="s">
        <v>127</v>
      </c>
      <c r="I6" s="16">
        <v>2</v>
      </c>
      <c r="J6" s="5" t="s">
        <v>11</v>
      </c>
    </row>
    <row r="7" spans="1:10" x14ac:dyDescent="0.2">
      <c r="A7" s="18">
        <v>3</v>
      </c>
      <c r="B7" s="59"/>
      <c r="C7" s="23" t="s">
        <v>21</v>
      </c>
      <c r="D7" s="16" t="s">
        <v>22</v>
      </c>
      <c r="E7" s="16" t="s">
        <v>23</v>
      </c>
      <c r="F7" s="52">
        <v>315550</v>
      </c>
      <c r="G7" s="16" t="s">
        <v>117</v>
      </c>
      <c r="H7" s="24" t="s">
        <v>127</v>
      </c>
      <c r="I7" s="16">
        <v>20</v>
      </c>
      <c r="J7" s="5" t="s">
        <v>11</v>
      </c>
    </row>
    <row r="8" spans="1:10" s="49" customFormat="1" x14ac:dyDescent="0.2">
      <c r="A8" s="46"/>
      <c r="B8" s="47"/>
      <c r="C8" s="48"/>
      <c r="I8" s="51">
        <f>SUM(I5:I7)</f>
        <v>72</v>
      </c>
      <c r="J8" s="37" t="s">
        <v>11</v>
      </c>
    </row>
    <row r="9" spans="1:10" x14ac:dyDescent="0.2">
      <c r="A9" s="30"/>
      <c r="B9" s="30"/>
      <c r="C9" s="31"/>
      <c r="D9" s="32"/>
      <c r="E9" s="32"/>
      <c r="F9" s="32"/>
      <c r="G9" s="32"/>
      <c r="H9" s="32"/>
      <c r="I9" s="32"/>
      <c r="J9" s="33"/>
    </row>
    <row r="10" spans="1:10" ht="39.75" x14ac:dyDescent="0.2">
      <c r="A10" s="42" t="s">
        <v>1</v>
      </c>
      <c r="B10" s="28" t="s">
        <v>3</v>
      </c>
      <c r="C10" s="29" t="s">
        <v>2</v>
      </c>
      <c r="D10" s="28" t="s">
        <v>5</v>
      </c>
      <c r="E10" s="28" t="s">
        <v>4</v>
      </c>
      <c r="F10" s="28" t="s">
        <v>6</v>
      </c>
      <c r="G10" s="28" t="s">
        <v>7</v>
      </c>
      <c r="H10" s="28" t="s">
        <v>8</v>
      </c>
      <c r="I10" s="29" t="s">
        <v>9</v>
      </c>
      <c r="J10" s="28" t="s">
        <v>0</v>
      </c>
    </row>
    <row r="11" spans="1:10" x14ac:dyDescent="0.2">
      <c r="A11" s="18">
        <v>1</v>
      </c>
      <c r="B11" s="57" t="s">
        <v>115</v>
      </c>
      <c r="C11" s="23" t="s">
        <v>31</v>
      </c>
      <c r="D11" s="16" t="s">
        <v>32</v>
      </c>
      <c r="E11" s="16" t="s">
        <v>33</v>
      </c>
      <c r="F11" s="16" t="s">
        <v>34</v>
      </c>
      <c r="G11" s="52">
        <v>32</v>
      </c>
      <c r="H11" s="24" t="s">
        <v>125</v>
      </c>
      <c r="I11" s="16">
        <v>6</v>
      </c>
      <c r="J11" s="5" t="s">
        <v>11</v>
      </c>
    </row>
    <row r="12" spans="1:10" x14ac:dyDescent="0.2">
      <c r="A12" s="18">
        <v>2</v>
      </c>
      <c r="B12" s="61"/>
      <c r="C12" s="23" t="s">
        <v>35</v>
      </c>
      <c r="D12" s="16" t="s">
        <v>36</v>
      </c>
      <c r="E12" s="16" t="s">
        <v>37</v>
      </c>
      <c r="F12" s="16" t="s">
        <v>38</v>
      </c>
      <c r="G12" s="52">
        <v>38</v>
      </c>
      <c r="H12" s="24" t="s">
        <v>125</v>
      </c>
      <c r="I12" s="16">
        <v>9</v>
      </c>
      <c r="J12" s="5" t="s">
        <v>11</v>
      </c>
    </row>
    <row r="13" spans="1:10" x14ac:dyDescent="0.2">
      <c r="A13" s="18">
        <v>3</v>
      </c>
      <c r="B13" s="61"/>
      <c r="C13" s="23" t="s">
        <v>39</v>
      </c>
      <c r="D13" s="16" t="s">
        <v>40</v>
      </c>
      <c r="E13" s="16" t="s">
        <v>41</v>
      </c>
      <c r="F13" s="16" t="s">
        <v>43</v>
      </c>
      <c r="G13" s="54">
        <v>725</v>
      </c>
      <c r="H13" s="24" t="s">
        <v>125</v>
      </c>
      <c r="I13" s="16">
        <v>5</v>
      </c>
      <c r="J13" s="5" t="s">
        <v>11</v>
      </c>
    </row>
    <row r="14" spans="1:10" x14ac:dyDescent="0.2">
      <c r="A14" s="18">
        <v>4</v>
      </c>
      <c r="B14" s="61"/>
      <c r="C14" s="23" t="s">
        <v>44</v>
      </c>
      <c r="D14" s="16" t="s">
        <v>45</v>
      </c>
      <c r="E14" s="16" t="s">
        <v>46</v>
      </c>
      <c r="F14" s="16" t="s">
        <v>47</v>
      </c>
      <c r="G14" s="16" t="s">
        <v>42</v>
      </c>
      <c r="H14" s="24" t="s">
        <v>125</v>
      </c>
      <c r="I14" s="16">
        <v>5</v>
      </c>
      <c r="J14" s="5" t="s">
        <v>11</v>
      </c>
    </row>
    <row r="15" spans="1:10" x14ac:dyDescent="0.2">
      <c r="A15" s="18">
        <v>5</v>
      </c>
      <c r="B15" s="61"/>
      <c r="C15" s="23" t="s">
        <v>48</v>
      </c>
      <c r="D15" s="16" t="s">
        <v>49</v>
      </c>
      <c r="E15" s="16" t="s">
        <v>50</v>
      </c>
      <c r="F15" s="16" t="s">
        <v>52</v>
      </c>
      <c r="G15" s="52" t="s">
        <v>51</v>
      </c>
      <c r="H15" s="24" t="s">
        <v>125</v>
      </c>
      <c r="I15" s="16">
        <v>15</v>
      </c>
      <c r="J15" s="5" t="s">
        <v>11</v>
      </c>
    </row>
    <row r="16" spans="1:10" ht="15" x14ac:dyDescent="0.25">
      <c r="A16" s="18">
        <v>6</v>
      </c>
      <c r="B16" s="61"/>
      <c r="C16" s="24" t="s">
        <v>102</v>
      </c>
      <c r="D16" s="16" t="s">
        <v>103</v>
      </c>
      <c r="E16" s="20"/>
      <c r="F16" s="53" t="s">
        <v>118</v>
      </c>
      <c r="G16" s="52">
        <v>28</v>
      </c>
      <c r="H16" s="24" t="s">
        <v>125</v>
      </c>
      <c r="I16" s="21">
        <v>2</v>
      </c>
      <c r="J16" s="5" t="s">
        <v>11</v>
      </c>
    </row>
    <row r="17" spans="1:11" x14ac:dyDescent="0.2">
      <c r="A17" s="18">
        <v>7</v>
      </c>
      <c r="B17" s="61"/>
      <c r="C17" s="23" t="s">
        <v>53</v>
      </c>
      <c r="D17" s="16" t="s">
        <v>54</v>
      </c>
      <c r="E17" s="16" t="s">
        <v>50</v>
      </c>
      <c r="F17" s="16" t="s">
        <v>56</v>
      </c>
      <c r="G17" s="52" t="s">
        <v>55</v>
      </c>
      <c r="H17" s="24" t="s">
        <v>125</v>
      </c>
      <c r="I17" s="16">
        <v>15</v>
      </c>
      <c r="J17" s="5" t="s">
        <v>11</v>
      </c>
    </row>
    <row r="18" spans="1:11" x14ac:dyDescent="0.2">
      <c r="A18" s="18">
        <v>8</v>
      </c>
      <c r="B18" s="61"/>
      <c r="C18" s="23" t="s">
        <v>57</v>
      </c>
      <c r="D18" s="16" t="s">
        <v>58</v>
      </c>
      <c r="E18" s="16" t="s">
        <v>50</v>
      </c>
      <c r="F18" s="16" t="s">
        <v>60</v>
      </c>
      <c r="G18" s="52" t="s">
        <v>59</v>
      </c>
      <c r="H18" s="24" t="s">
        <v>125</v>
      </c>
      <c r="I18" s="16">
        <v>16</v>
      </c>
      <c r="J18" s="5" t="s">
        <v>11</v>
      </c>
    </row>
    <row r="19" spans="1:11" x14ac:dyDescent="0.2">
      <c r="A19" s="18">
        <v>9</v>
      </c>
      <c r="B19" s="61"/>
      <c r="C19" s="23" t="s">
        <v>61</v>
      </c>
      <c r="D19" s="16" t="s">
        <v>62</v>
      </c>
      <c r="E19" s="16" t="s">
        <v>63</v>
      </c>
      <c r="F19" s="16" t="s">
        <v>64</v>
      </c>
      <c r="G19" s="52">
        <v>50</v>
      </c>
      <c r="H19" s="24" t="s">
        <v>125</v>
      </c>
      <c r="I19" s="16">
        <v>3</v>
      </c>
      <c r="J19" s="5" t="s">
        <v>11</v>
      </c>
    </row>
    <row r="20" spans="1:11" x14ac:dyDescent="0.2">
      <c r="A20" s="18">
        <v>10</v>
      </c>
      <c r="B20" s="61"/>
      <c r="C20" s="23" t="s">
        <v>65</v>
      </c>
      <c r="D20" s="16" t="s">
        <v>66</v>
      </c>
      <c r="E20" s="16" t="s">
        <v>50</v>
      </c>
      <c r="F20" s="16" t="s">
        <v>68</v>
      </c>
      <c r="G20" s="52" t="s">
        <v>67</v>
      </c>
      <c r="H20" s="24" t="s">
        <v>125</v>
      </c>
      <c r="I20" s="16">
        <v>8</v>
      </c>
      <c r="J20" s="5" t="s">
        <v>11</v>
      </c>
    </row>
    <row r="21" spans="1:11" x14ac:dyDescent="0.2">
      <c r="A21" s="18">
        <v>11</v>
      </c>
      <c r="B21" s="61"/>
      <c r="C21" s="23" t="s">
        <v>69</v>
      </c>
      <c r="D21" s="16" t="s">
        <v>70</v>
      </c>
      <c r="E21" s="16" t="s">
        <v>71</v>
      </c>
      <c r="F21" s="16" t="s">
        <v>72</v>
      </c>
      <c r="G21" s="52">
        <v>30</v>
      </c>
      <c r="H21" s="24" t="s">
        <v>125</v>
      </c>
      <c r="I21" s="16">
        <v>4</v>
      </c>
      <c r="J21" s="5" t="s">
        <v>11</v>
      </c>
    </row>
    <row r="22" spans="1:11" x14ac:dyDescent="0.2">
      <c r="A22" s="18">
        <v>12</v>
      </c>
      <c r="B22" s="61"/>
      <c r="C22" s="23" t="s">
        <v>73</v>
      </c>
      <c r="D22" s="16" t="s">
        <v>74</v>
      </c>
      <c r="E22" s="16" t="s">
        <v>50</v>
      </c>
      <c r="F22" s="16" t="s">
        <v>76</v>
      </c>
      <c r="G22" s="16" t="s">
        <v>75</v>
      </c>
      <c r="H22" s="24" t="s">
        <v>125</v>
      </c>
      <c r="I22" s="16">
        <v>5</v>
      </c>
      <c r="J22" s="5" t="s">
        <v>11</v>
      </c>
    </row>
    <row r="23" spans="1:11" ht="15" x14ac:dyDescent="0.25">
      <c r="A23" s="18">
        <v>13</v>
      </c>
      <c r="B23" s="62"/>
      <c r="C23" s="25" t="s">
        <v>104</v>
      </c>
      <c r="D23" s="16" t="s">
        <v>105</v>
      </c>
      <c r="E23" s="16"/>
      <c r="F23" s="53" t="s">
        <v>119</v>
      </c>
      <c r="G23" s="52">
        <v>77</v>
      </c>
      <c r="H23" s="24" t="s">
        <v>125</v>
      </c>
      <c r="I23" s="21">
        <v>1</v>
      </c>
      <c r="J23" s="5" t="s">
        <v>11</v>
      </c>
    </row>
    <row r="24" spans="1:11" x14ac:dyDescent="0.2">
      <c r="A24" s="40"/>
      <c r="B24" s="34"/>
      <c r="C24" s="35"/>
      <c r="D24" s="36"/>
      <c r="E24" s="36"/>
      <c r="F24" s="36"/>
      <c r="G24" s="36"/>
      <c r="H24" s="36"/>
      <c r="I24" s="38">
        <f>SUM(I11:I23)</f>
        <v>94</v>
      </c>
      <c r="J24" s="37" t="s">
        <v>11</v>
      </c>
    </row>
    <row r="25" spans="1:11" x14ac:dyDescent="0.2">
      <c r="A25" s="39"/>
      <c r="B25" s="30"/>
      <c r="C25" s="31"/>
      <c r="D25" s="32"/>
      <c r="E25" s="32"/>
      <c r="F25" s="32"/>
      <c r="G25" s="32"/>
      <c r="H25" s="32"/>
      <c r="I25" s="32"/>
      <c r="J25" s="33"/>
    </row>
    <row r="26" spans="1:11" ht="39.75" x14ac:dyDescent="0.2">
      <c r="A26" s="27" t="s">
        <v>1</v>
      </c>
      <c r="B26" s="28" t="s">
        <v>3</v>
      </c>
      <c r="C26" s="29" t="s">
        <v>2</v>
      </c>
      <c r="D26" s="28" t="s">
        <v>5</v>
      </c>
      <c r="E26" s="28" t="s">
        <v>4</v>
      </c>
      <c r="F26" s="28" t="s">
        <v>6</v>
      </c>
      <c r="G26" s="28" t="s">
        <v>7</v>
      </c>
      <c r="H26" s="28" t="s">
        <v>8</v>
      </c>
      <c r="I26" s="29" t="s">
        <v>9</v>
      </c>
      <c r="J26" s="28" t="s">
        <v>0</v>
      </c>
    </row>
    <row r="27" spans="1:11" x14ac:dyDescent="0.2">
      <c r="A27" s="18">
        <v>1</v>
      </c>
      <c r="B27" s="57" t="s">
        <v>116</v>
      </c>
      <c r="C27" s="23" t="s">
        <v>24</v>
      </c>
      <c r="D27" s="16" t="s">
        <v>25</v>
      </c>
      <c r="E27" s="16" t="s">
        <v>10</v>
      </c>
      <c r="F27" s="16" t="s">
        <v>26</v>
      </c>
      <c r="G27" s="52">
        <v>32116</v>
      </c>
      <c r="H27" s="24" t="s">
        <v>125</v>
      </c>
      <c r="I27" s="16">
        <v>3</v>
      </c>
      <c r="J27" s="5" t="s">
        <v>11</v>
      </c>
      <c r="K27" s="19"/>
    </row>
    <row r="28" spans="1:11" x14ac:dyDescent="0.2">
      <c r="A28" s="18">
        <v>2</v>
      </c>
      <c r="B28" s="58"/>
      <c r="C28" s="23" t="s">
        <v>27</v>
      </c>
      <c r="D28" s="16" t="s">
        <v>28</v>
      </c>
      <c r="E28" s="16" t="s">
        <v>29</v>
      </c>
      <c r="F28" s="16" t="s">
        <v>30</v>
      </c>
      <c r="G28" s="16" t="s">
        <v>10</v>
      </c>
      <c r="H28" s="24" t="s">
        <v>125</v>
      </c>
      <c r="I28" s="16">
        <v>5</v>
      </c>
      <c r="J28" s="5" t="s">
        <v>11</v>
      </c>
    </row>
    <row r="29" spans="1:11" ht="15" x14ac:dyDescent="0.25">
      <c r="A29" s="18">
        <v>3</v>
      </c>
      <c r="B29" s="58"/>
      <c r="C29" s="24" t="s">
        <v>106</v>
      </c>
      <c r="D29" s="16" t="s">
        <v>107</v>
      </c>
      <c r="E29" s="16"/>
      <c r="F29" s="53" t="s">
        <v>120</v>
      </c>
      <c r="G29" s="52">
        <v>21000</v>
      </c>
      <c r="H29" s="24" t="s">
        <v>125</v>
      </c>
      <c r="I29" s="21">
        <v>3</v>
      </c>
      <c r="J29" s="5" t="s">
        <v>11</v>
      </c>
    </row>
    <row r="30" spans="1:11" ht="15" x14ac:dyDescent="0.25">
      <c r="A30" s="18">
        <v>4</v>
      </c>
      <c r="B30" s="58"/>
      <c r="C30" s="24" t="s">
        <v>77</v>
      </c>
      <c r="D30" s="16" t="s">
        <v>78</v>
      </c>
      <c r="E30" s="16"/>
      <c r="F30" s="53" t="s">
        <v>121</v>
      </c>
      <c r="G30" s="52">
        <v>25000</v>
      </c>
      <c r="H30" s="24" t="s">
        <v>125</v>
      </c>
      <c r="I30" s="21">
        <v>7</v>
      </c>
      <c r="J30" s="5" t="s">
        <v>11</v>
      </c>
    </row>
    <row r="31" spans="1:11" x14ac:dyDescent="0.2">
      <c r="A31" s="18">
        <v>5</v>
      </c>
      <c r="B31" s="58"/>
      <c r="C31" s="23" t="s">
        <v>79</v>
      </c>
      <c r="D31" s="16" t="s">
        <v>80</v>
      </c>
      <c r="E31" s="16" t="s">
        <v>81</v>
      </c>
      <c r="F31" s="16" t="s">
        <v>82</v>
      </c>
      <c r="G31" s="16"/>
      <c r="H31" s="24" t="s">
        <v>125</v>
      </c>
      <c r="I31" s="16">
        <v>7</v>
      </c>
      <c r="J31" s="5" t="s">
        <v>11</v>
      </c>
    </row>
    <row r="32" spans="1:11" x14ac:dyDescent="0.2">
      <c r="A32" s="18">
        <v>6</v>
      </c>
      <c r="B32" s="58"/>
      <c r="C32" s="23" t="s">
        <v>83</v>
      </c>
      <c r="D32" s="16" t="s">
        <v>84</v>
      </c>
      <c r="E32" s="16" t="s">
        <v>81</v>
      </c>
      <c r="F32" s="16" t="s">
        <v>85</v>
      </c>
      <c r="G32" s="55">
        <v>32109</v>
      </c>
      <c r="H32" s="24" t="s">
        <v>125</v>
      </c>
      <c r="I32" s="16">
        <v>9</v>
      </c>
      <c r="J32" s="5" t="s">
        <v>11</v>
      </c>
    </row>
    <row r="33" spans="1:12" ht="15" x14ac:dyDescent="0.25">
      <c r="A33" s="18">
        <v>7</v>
      </c>
      <c r="B33" s="58"/>
      <c r="C33" s="25" t="s">
        <v>108</v>
      </c>
      <c r="D33" s="16" t="s">
        <v>109</v>
      </c>
      <c r="E33" s="16"/>
      <c r="F33" s="53" t="s">
        <v>122</v>
      </c>
      <c r="G33" s="16"/>
      <c r="H33" s="24" t="s">
        <v>125</v>
      </c>
      <c r="I33" s="21">
        <v>2</v>
      </c>
      <c r="J33" s="5" t="s">
        <v>11</v>
      </c>
    </row>
    <row r="34" spans="1:12" ht="15" x14ac:dyDescent="0.25">
      <c r="A34" s="18">
        <v>8</v>
      </c>
      <c r="B34" s="58"/>
      <c r="C34" s="24" t="s">
        <v>86</v>
      </c>
      <c r="D34" s="16" t="s">
        <v>87</v>
      </c>
      <c r="E34" s="16"/>
      <c r="F34" s="53" t="s">
        <v>123</v>
      </c>
      <c r="G34" s="52">
        <v>32221</v>
      </c>
      <c r="H34" s="24" t="s">
        <v>125</v>
      </c>
      <c r="I34" s="21">
        <v>4</v>
      </c>
      <c r="J34" s="5" t="s">
        <v>11</v>
      </c>
    </row>
    <row r="35" spans="1:12" x14ac:dyDescent="0.2">
      <c r="A35" s="18">
        <v>9</v>
      </c>
      <c r="B35" s="58"/>
      <c r="C35" s="23" t="s">
        <v>88</v>
      </c>
      <c r="D35" s="16" t="s">
        <v>89</v>
      </c>
      <c r="E35" s="16" t="s">
        <v>90</v>
      </c>
      <c r="F35" s="16" t="s">
        <v>91</v>
      </c>
      <c r="G35" s="16"/>
      <c r="H35" s="24" t="s">
        <v>125</v>
      </c>
      <c r="I35" s="16">
        <v>5</v>
      </c>
      <c r="J35" s="5" t="s">
        <v>11</v>
      </c>
    </row>
    <row r="36" spans="1:12" x14ac:dyDescent="0.2">
      <c r="A36" s="18">
        <v>10</v>
      </c>
      <c r="B36" s="58"/>
      <c r="C36" s="23" t="s">
        <v>92</v>
      </c>
      <c r="D36" s="16" t="s">
        <v>93</v>
      </c>
      <c r="E36" s="16" t="s">
        <v>81</v>
      </c>
      <c r="F36" s="16" t="s">
        <v>94</v>
      </c>
      <c r="G36" s="52">
        <v>42001</v>
      </c>
      <c r="H36" s="24" t="s">
        <v>125</v>
      </c>
      <c r="I36" s="16">
        <v>1</v>
      </c>
      <c r="J36" s="5" t="s">
        <v>11</v>
      </c>
    </row>
    <row r="37" spans="1:12" x14ac:dyDescent="0.2">
      <c r="A37" s="18">
        <v>11</v>
      </c>
      <c r="B37" s="58"/>
      <c r="C37" s="23" t="s">
        <v>95</v>
      </c>
      <c r="D37" s="16" t="s">
        <v>96</v>
      </c>
      <c r="E37" s="16" t="s">
        <v>29</v>
      </c>
      <c r="F37" s="16" t="s">
        <v>97</v>
      </c>
      <c r="G37" s="16"/>
      <c r="H37" s="24" t="s">
        <v>125</v>
      </c>
      <c r="I37" s="16">
        <v>9</v>
      </c>
      <c r="J37" s="5" t="s">
        <v>98</v>
      </c>
    </row>
    <row r="38" spans="1:12" x14ac:dyDescent="0.2">
      <c r="A38" s="18">
        <v>12</v>
      </c>
      <c r="B38" s="58"/>
      <c r="C38" s="23" t="s">
        <v>99</v>
      </c>
      <c r="D38" s="16" t="s">
        <v>100</v>
      </c>
      <c r="E38" s="16" t="s">
        <v>81</v>
      </c>
      <c r="F38" s="16" t="s">
        <v>101</v>
      </c>
      <c r="G38" s="52">
        <v>51001</v>
      </c>
      <c r="H38" s="24" t="s">
        <v>125</v>
      </c>
      <c r="I38" s="16">
        <v>2</v>
      </c>
      <c r="J38" s="5" t="s">
        <v>11</v>
      </c>
    </row>
    <row r="39" spans="1:12" ht="15" x14ac:dyDescent="0.25">
      <c r="A39" s="18">
        <v>13</v>
      </c>
      <c r="B39" s="59"/>
      <c r="C39" s="24" t="s">
        <v>110</v>
      </c>
      <c r="D39" s="16" t="s">
        <v>111</v>
      </c>
      <c r="E39" s="16"/>
      <c r="F39" s="53" t="s">
        <v>124</v>
      </c>
      <c r="G39" s="52">
        <v>56020</v>
      </c>
      <c r="H39" s="24" t="s">
        <v>125</v>
      </c>
      <c r="I39" s="21">
        <v>2</v>
      </c>
      <c r="J39" s="5" t="s">
        <v>11</v>
      </c>
    </row>
    <row r="40" spans="1:12" x14ac:dyDescent="0.2">
      <c r="I40" s="19">
        <f>SUM(I27:I39)</f>
        <v>59</v>
      </c>
      <c r="J40" s="37" t="s">
        <v>11</v>
      </c>
    </row>
    <row r="42" spans="1:12" x14ac:dyDescent="0.2">
      <c r="G42" s="26" t="s">
        <v>112</v>
      </c>
      <c r="I42" s="41">
        <f>SUM(I40,I24,I8)</f>
        <v>225</v>
      </c>
      <c r="J42" s="50" t="s">
        <v>11</v>
      </c>
    </row>
    <row r="44" spans="1:12" ht="14.25" x14ac:dyDescent="0.2">
      <c r="B44" s="60" t="s">
        <v>113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4.25" x14ac:dyDescent="0.2">
      <c r="B45" s="60" t="s">
        <v>114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x14ac:dyDescent="0.2">
      <c r="B46" s="4"/>
      <c r="C46" s="4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4.25" x14ac:dyDescent="0.2">
      <c r="B47" s="56" t="s">
        <v>126</v>
      </c>
      <c r="C47" s="44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4.25" x14ac:dyDescent="0.2">
      <c r="B48" s="56"/>
      <c r="C48" s="44"/>
      <c r="D48" s="26"/>
      <c r="E48" s="26"/>
      <c r="F48" s="26"/>
      <c r="G48" s="26"/>
      <c r="H48" s="26"/>
      <c r="I48" s="26"/>
      <c r="J48" s="26"/>
      <c r="K48" s="26"/>
      <c r="L48" s="26"/>
    </row>
    <row r="49" spans="2:12" ht="14.25" x14ac:dyDescent="0.2">
      <c r="B49" s="56" t="s">
        <v>128</v>
      </c>
      <c r="C49" s="44"/>
      <c r="D49" s="26"/>
      <c r="E49" s="26"/>
      <c r="F49" s="26"/>
      <c r="G49" s="26"/>
      <c r="H49" s="26"/>
      <c r="I49" s="26"/>
      <c r="J49" s="26"/>
      <c r="K49" s="26"/>
      <c r="L49" s="26"/>
    </row>
    <row r="50" spans="2:12" ht="14.25" x14ac:dyDescent="0.2">
      <c r="B50" s="56"/>
      <c r="C50" s="44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4.25" x14ac:dyDescent="0.2">
      <c r="B51" s="56"/>
      <c r="C51" s="44"/>
      <c r="D51" s="26"/>
      <c r="E51" s="26"/>
      <c r="F51" s="26"/>
      <c r="G51" s="26"/>
      <c r="H51" s="26"/>
      <c r="I51" s="26"/>
      <c r="J51" s="26"/>
      <c r="K51" s="26"/>
      <c r="L51" s="26"/>
    </row>
    <row r="52" spans="2:12" x14ac:dyDescent="0.2">
      <c r="B52" s="4"/>
      <c r="C52" s="44"/>
      <c r="D52" s="26"/>
      <c r="E52" s="26"/>
      <c r="F52" s="26"/>
      <c r="G52" s="26"/>
      <c r="H52" s="26"/>
      <c r="I52" s="26"/>
      <c r="J52" s="26"/>
      <c r="K52" s="26"/>
      <c r="L52" s="26"/>
    </row>
    <row r="53" spans="2:12" ht="14.25" x14ac:dyDescent="0.2">
      <c r="B53" s="4"/>
      <c r="C53" s="44"/>
      <c r="D53" s="26"/>
      <c r="E53" s="45"/>
      <c r="F53" s="26"/>
      <c r="G53" s="26"/>
      <c r="H53" s="26"/>
      <c r="I53" s="26"/>
      <c r="J53" s="26"/>
      <c r="K53" s="26"/>
      <c r="L53" s="26"/>
    </row>
    <row r="54" spans="2:12" x14ac:dyDescent="0.2">
      <c r="B54" s="4"/>
      <c r="C54" s="44"/>
      <c r="D54" s="26"/>
      <c r="E54" s="26"/>
      <c r="F54" s="26"/>
      <c r="G54" s="26"/>
      <c r="H54" s="26"/>
      <c r="I54" s="26"/>
      <c r="J54" s="26"/>
      <c r="K54" s="26"/>
      <c r="L54" s="26"/>
    </row>
    <row r="55" spans="2:12" x14ac:dyDescent="0.2">
      <c r="B55" s="4"/>
      <c r="C55" s="44"/>
      <c r="D55" s="26"/>
      <c r="E55" s="26"/>
      <c r="F55" s="26"/>
      <c r="G55" s="26"/>
      <c r="H55" s="26"/>
      <c r="I55" s="26"/>
      <c r="J55" s="26"/>
      <c r="K55" s="26"/>
      <c r="L55" s="26"/>
    </row>
  </sheetData>
  <autoFilter ref="A4:J5"/>
  <sortState ref="C5:P73">
    <sortCondition ref="C5"/>
  </sortState>
  <mergeCells count="5">
    <mergeCell ref="B27:B39"/>
    <mergeCell ref="B44:L44"/>
    <mergeCell ref="B45:L45"/>
    <mergeCell ref="B5:B7"/>
    <mergeCell ref="B11:B23"/>
  </mergeCells>
  <phoneticPr fontId="5" type="noConversion"/>
  <printOptions horizontalCentered="1"/>
  <pageMargins left="0.25" right="0.25" top="0.75" bottom="0.75" header="0.3" footer="0.3"/>
  <pageSetup paperSize="8" scale="71" fitToHeight="0" orientation="landscape" horizontalDpi="300" verticalDpi="300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 sz melléklet </vt:lpstr>
      <vt:lpstr>'1 sz melléklet '!Nyomtatási_cím</vt:lpstr>
    </vt:vector>
  </TitlesOfParts>
  <Company>MÁV Északi Járműjavító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Balázsfalvi Ferenc</dc:creator>
  <cp:lastModifiedBy>Amanné Bánföldi Ilona</cp:lastModifiedBy>
  <cp:lastPrinted>2016-06-23T09:11:30Z</cp:lastPrinted>
  <dcterms:created xsi:type="dcterms:W3CDTF">2008-07-03T12:12:54Z</dcterms:created>
  <dcterms:modified xsi:type="dcterms:W3CDTF">2016-08-24T10:38:08Z</dcterms:modified>
</cp:coreProperties>
</file>