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440" windowHeight="6135"/>
  </bookViews>
  <sheets>
    <sheet name="I. rész" sheetId="9" r:id="rId1"/>
    <sheet name="II. rész" sheetId="10" r:id="rId2"/>
    <sheet name="III. rész" sheetId="11" r:id="rId3"/>
    <sheet name="IV. rész" sheetId="12" r:id="rId4"/>
    <sheet name="V.rész" sheetId="13" r:id="rId5"/>
    <sheet name="VI. rész" sheetId="14" r:id="rId6"/>
    <sheet name="VII. rész" sheetId="15" r:id="rId7"/>
    <sheet name="VIII.rész" sheetId="16" r:id="rId8"/>
    <sheet name="IX. rész" sheetId="17" r:id="rId9"/>
    <sheet name="X.rész" sheetId="18" r:id="rId10"/>
    <sheet name="cégadatok megadása" sheetId="3" r:id="rId11"/>
  </sheets>
  <definedNames>
    <definedName name="_xlnm._FilterDatabase" localSheetId="0" hidden="1">'I. rész'!$A$5:$M$19</definedName>
    <definedName name="_xlnm._FilterDatabase" localSheetId="3" hidden="1">'IV. rész'!$A$5:$M$18</definedName>
    <definedName name="_xlnm._FilterDatabase" localSheetId="8" hidden="1">'IX. rész'!$A$5:$M$19</definedName>
    <definedName name="_xlnm._FilterDatabase" localSheetId="4" hidden="1">V.rész!$A$5:$M$63</definedName>
    <definedName name="_xlnm._FilterDatabase" localSheetId="5" hidden="1">'VI. rész'!$A$5:$M$19</definedName>
    <definedName name="_xlnm._FilterDatabase" localSheetId="6" hidden="1">'VII. rész'!$A$5:$M$10</definedName>
    <definedName name="_xlnm._FilterDatabase" localSheetId="7" hidden="1">VIII.rész!$A$5:$M$34</definedName>
  </definedNames>
  <calcPr calcId="145621"/>
</workbook>
</file>

<file path=xl/calcChain.xml><?xml version="1.0" encoding="utf-8"?>
<calcChain xmlns="http://schemas.openxmlformats.org/spreadsheetml/2006/main">
  <c r="K8" i="18" l="1"/>
  <c r="K7" i="18"/>
  <c r="K6" i="18"/>
  <c r="K20" i="17"/>
  <c r="K7" i="17"/>
  <c r="K8" i="17"/>
  <c r="K9" i="17"/>
  <c r="K10" i="17"/>
  <c r="K11" i="17"/>
  <c r="K12" i="17"/>
  <c r="K13" i="17"/>
  <c r="K14" i="17"/>
  <c r="K15" i="17"/>
  <c r="K16" i="17"/>
  <c r="K17" i="17"/>
  <c r="K18" i="17"/>
  <c r="K19" i="17"/>
  <c r="K6" i="17"/>
  <c r="K35" i="16"/>
  <c r="K7" i="16"/>
  <c r="K8"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6" i="16"/>
  <c r="K11" i="15"/>
  <c r="K7" i="15"/>
  <c r="K8" i="15"/>
  <c r="K9" i="15"/>
  <c r="K10" i="15"/>
  <c r="K6" i="15"/>
  <c r="K20" i="14"/>
  <c r="K7" i="14"/>
  <c r="K8" i="14"/>
  <c r="K9" i="14"/>
  <c r="K10" i="14"/>
  <c r="K11" i="14"/>
  <c r="K12" i="14"/>
  <c r="K13" i="14"/>
  <c r="K14" i="14"/>
  <c r="K15" i="14"/>
  <c r="K16" i="14"/>
  <c r="K17" i="14"/>
  <c r="K18" i="14"/>
  <c r="K19" i="14"/>
  <c r="K6" i="14"/>
  <c r="K64"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 i="13"/>
  <c r="K19" i="12"/>
  <c r="K7" i="12"/>
  <c r="K8" i="12"/>
  <c r="K9" i="12"/>
  <c r="K10" i="12"/>
  <c r="K11" i="12"/>
  <c r="K12" i="12"/>
  <c r="K13" i="12"/>
  <c r="K14" i="12"/>
  <c r="K15" i="12"/>
  <c r="K16" i="12"/>
  <c r="K17" i="12"/>
  <c r="K18" i="12"/>
  <c r="K6" i="12"/>
  <c r="K9" i="11"/>
  <c r="K7" i="11"/>
  <c r="K8" i="11"/>
  <c r="K6" i="11"/>
  <c r="K16" i="10"/>
  <c r="K7" i="10"/>
  <c r="K8" i="10"/>
  <c r="K9" i="10"/>
  <c r="K10" i="10"/>
  <c r="K11" i="10"/>
  <c r="K12" i="10"/>
  <c r="K13" i="10"/>
  <c r="K14" i="10"/>
  <c r="K15" i="10"/>
  <c r="K6" i="10"/>
  <c r="K20" i="9"/>
  <c r="K7" i="9" l="1"/>
  <c r="K8" i="9"/>
  <c r="K9" i="9"/>
  <c r="K10" i="9"/>
  <c r="K11" i="9"/>
  <c r="K12" i="9"/>
  <c r="K13" i="9"/>
  <c r="K14" i="9"/>
  <c r="K15" i="9"/>
  <c r="K16" i="9"/>
  <c r="K17" i="9"/>
  <c r="K18" i="9"/>
  <c r="K19" i="9"/>
  <c r="K6" i="9"/>
</calcChain>
</file>

<file path=xl/sharedStrings.xml><?xml version="1.0" encoding="utf-8"?>
<sst xmlns="http://schemas.openxmlformats.org/spreadsheetml/2006/main" count="1302" uniqueCount="678">
  <si>
    <t>ME</t>
  </si>
  <si>
    <t>S.szám</t>
  </si>
  <si>
    <t>Tételszám</t>
  </si>
  <si>
    <t>Átvétel módja</t>
  </si>
  <si>
    <t xml:space="preserve">Az ügyintézést elősegítendő, kérjük az alábbi statisztikai adatok megadását </t>
  </si>
  <si>
    <t>Ajánlattevő neve</t>
  </si>
  <si>
    <t>Ajánlattevő rövid neve</t>
  </si>
  <si>
    <t xml:space="preserve">Ajánlattevő székhelye </t>
  </si>
  <si>
    <t>Ajánlattevő cégbíróság és cégjegyzék száma</t>
  </si>
  <si>
    <t>Ajánlattevő adóigazgatási száma</t>
  </si>
  <si>
    <t>Ajánlattevő tender során eljáró ügyintézőjének neve és beosztása</t>
  </si>
  <si>
    <t>Ajánlattevő esetleges szerződéskötés során eljáró ügyintézőjének neve és beosztása</t>
  </si>
  <si>
    <t>Ajánlattevő telefonszáma</t>
  </si>
  <si>
    <t>Ajánlattevő telefax száma</t>
  </si>
  <si>
    <t>Ajánlattevő e-mail elérhetősége</t>
  </si>
  <si>
    <t>Ajánlattevő honlapja</t>
  </si>
  <si>
    <t>Ajánlattevő levelezési címe</t>
  </si>
  <si>
    <t xml:space="preserve">Ajánlattevő számlavezető pénzintézete: </t>
  </si>
  <si>
    <t>Ajánlattevő számlaszáma</t>
  </si>
  <si>
    <t xml:space="preserve">Ajánlattevő statisztikai jelzőszáma </t>
  </si>
  <si>
    <t>Ajánlattevő aláírási joggal felruházott képviselője</t>
  </si>
  <si>
    <t xml:space="preserve">Ajánlattevői adatlap </t>
  </si>
  <si>
    <t>Tájékoztató mennyisége</t>
  </si>
  <si>
    <t>Megajánlott gyártó/ azonosító</t>
  </si>
  <si>
    <t>db</t>
  </si>
  <si>
    <t>méter</t>
  </si>
  <si>
    <t>620-565</t>
  </si>
  <si>
    <t>914-471</t>
  </si>
  <si>
    <t>914-498</t>
  </si>
  <si>
    <t>914-500</t>
  </si>
  <si>
    <t>tekercs</t>
  </si>
  <si>
    <t>914-501</t>
  </si>
  <si>
    <t>914-503</t>
  </si>
  <si>
    <t>914-505</t>
  </si>
  <si>
    <t>914-735</t>
  </si>
  <si>
    <t>914-736</t>
  </si>
  <si>
    <t>943-287</t>
  </si>
  <si>
    <t>Nicro Bond V-5</t>
  </si>
  <si>
    <t>944-014</t>
  </si>
  <si>
    <t>Sika Track Drive</t>
  </si>
  <si>
    <t>944-027</t>
  </si>
  <si>
    <t>944-033</t>
  </si>
  <si>
    <t>944-592</t>
  </si>
  <si>
    <t>Mega Bond Seal</t>
  </si>
  <si>
    <t>944-594</t>
  </si>
  <si>
    <t>944-595</t>
  </si>
  <si>
    <t>944-597</t>
  </si>
  <si>
    <t>944-598</t>
  </si>
  <si>
    <t>944-599</t>
  </si>
  <si>
    <t>944-602</t>
  </si>
  <si>
    <t>944-603</t>
  </si>
  <si>
    <t>944-606</t>
  </si>
  <si>
    <t>944-610</t>
  </si>
  <si>
    <t>944-620</t>
  </si>
  <si>
    <t>FBS rag. töm.</t>
  </si>
  <si>
    <t>947-141</t>
  </si>
  <si>
    <t>947-142</t>
  </si>
  <si>
    <t>947-152</t>
  </si>
  <si>
    <t>kg</t>
  </si>
  <si>
    <t>947-153</t>
  </si>
  <si>
    <t>Faenyv D3/D4</t>
  </si>
  <si>
    <t>947-168</t>
  </si>
  <si>
    <t>947-169</t>
  </si>
  <si>
    <t>947-184</t>
  </si>
  <si>
    <t>Adesilex VZ</t>
  </si>
  <si>
    <t>947-187</t>
  </si>
  <si>
    <t>Vinilflix</t>
  </si>
  <si>
    <t>947-189</t>
  </si>
  <si>
    <t>947-190</t>
  </si>
  <si>
    <t>Renlam M-1</t>
  </si>
  <si>
    <t>947-191</t>
  </si>
  <si>
    <t>HY-956</t>
  </si>
  <si>
    <t>947-192</t>
  </si>
  <si>
    <t>Araldit (A+B)</t>
  </si>
  <si>
    <t>947-194</t>
  </si>
  <si>
    <t>Mega ZR</t>
  </si>
  <si>
    <t>947-195</t>
  </si>
  <si>
    <t>947-196</t>
  </si>
  <si>
    <t>947-198</t>
  </si>
  <si>
    <t>947-212</t>
  </si>
  <si>
    <t>947-216</t>
  </si>
  <si>
    <t>947-232</t>
  </si>
  <si>
    <t>947-255</t>
  </si>
  <si>
    <t>947-256</t>
  </si>
  <si>
    <t>947-260</t>
  </si>
  <si>
    <t>947-266</t>
  </si>
  <si>
    <t>947-286</t>
  </si>
  <si>
    <t>947-295</t>
  </si>
  <si>
    <t>Sikaflex 221</t>
  </si>
  <si>
    <t>947-299</t>
  </si>
  <si>
    <t>947-300</t>
  </si>
  <si>
    <t>947-301</t>
  </si>
  <si>
    <t>947-304</t>
  </si>
  <si>
    <t>947-305</t>
  </si>
  <si>
    <t>Remover Sika 208</t>
  </si>
  <si>
    <t>liter</t>
  </si>
  <si>
    <t>947-306</t>
  </si>
  <si>
    <t>doboz</t>
  </si>
  <si>
    <t>947-307</t>
  </si>
  <si>
    <t>947-308</t>
  </si>
  <si>
    <t>947-313</t>
  </si>
  <si>
    <t>947-317</t>
  </si>
  <si>
    <t>947-323</t>
  </si>
  <si>
    <t>Sikaflex 265</t>
  </si>
  <si>
    <t>947-324</t>
  </si>
  <si>
    <t>947-325</t>
  </si>
  <si>
    <t>947-327</t>
  </si>
  <si>
    <t>Pálma fix 417756</t>
  </si>
  <si>
    <t>947-333</t>
  </si>
  <si>
    <t>947-335</t>
  </si>
  <si>
    <t>947-341</t>
  </si>
  <si>
    <t>947-344</t>
  </si>
  <si>
    <t>947-352</t>
  </si>
  <si>
    <t>Loctite 518</t>
  </si>
  <si>
    <t>947-353</t>
  </si>
  <si>
    <t>947-354</t>
  </si>
  <si>
    <t>Loctite 572</t>
  </si>
  <si>
    <t>947-356</t>
  </si>
  <si>
    <t>947-357</t>
  </si>
  <si>
    <t>947-358</t>
  </si>
  <si>
    <t>947-361</t>
  </si>
  <si>
    <t>947-366</t>
  </si>
  <si>
    <t>947-371</t>
  </si>
  <si>
    <t>Emfibois 885</t>
  </si>
  <si>
    <t>947-375</t>
  </si>
  <si>
    <t>947-381</t>
  </si>
  <si>
    <t>Dolestic</t>
  </si>
  <si>
    <t>947-382</t>
  </si>
  <si>
    <t>947-385</t>
  </si>
  <si>
    <t>Loctite 243</t>
  </si>
  <si>
    <t>947-388</t>
  </si>
  <si>
    <t>947-389</t>
  </si>
  <si>
    <t>Loctite 5920</t>
  </si>
  <si>
    <t>947-395</t>
  </si>
  <si>
    <t>Loctite 5923</t>
  </si>
  <si>
    <t>947-396</t>
  </si>
  <si>
    <t>Loctite 638</t>
  </si>
  <si>
    <t>947-400</t>
  </si>
  <si>
    <t>947-401</t>
  </si>
  <si>
    <t>Loctite 242</t>
  </si>
  <si>
    <t>947-402</t>
  </si>
  <si>
    <t>Loctite 5910</t>
  </si>
  <si>
    <t>947-405</t>
  </si>
  <si>
    <t>Loctite 574</t>
  </si>
  <si>
    <t>947-407</t>
  </si>
  <si>
    <t>Loctite 2701</t>
  </si>
  <si>
    <t>947-410</t>
  </si>
  <si>
    <t>Loctite 406</t>
  </si>
  <si>
    <t>947-412</t>
  </si>
  <si>
    <t>947-413</t>
  </si>
  <si>
    <t>947-415</t>
  </si>
  <si>
    <t>Loctite 603</t>
  </si>
  <si>
    <t>947-417</t>
  </si>
  <si>
    <t>947-421</t>
  </si>
  <si>
    <t>947-422</t>
  </si>
  <si>
    <t>947-424</t>
  </si>
  <si>
    <t>Loctite 495</t>
  </si>
  <si>
    <t>947-427</t>
  </si>
  <si>
    <t>Loctite 496</t>
  </si>
  <si>
    <t>947-429</t>
  </si>
  <si>
    <t>947-432</t>
  </si>
  <si>
    <t>Loctite 401</t>
  </si>
  <si>
    <t>947-433</t>
  </si>
  <si>
    <t>947-435</t>
  </si>
  <si>
    <t>Loctite 5188</t>
  </si>
  <si>
    <t>947-436</t>
  </si>
  <si>
    <t>Loctite 641</t>
  </si>
  <si>
    <t>947-439</t>
  </si>
  <si>
    <t>Loctite 620</t>
  </si>
  <si>
    <t>947-441</t>
  </si>
  <si>
    <t>947-443</t>
  </si>
  <si>
    <t>Loctite 577</t>
  </si>
  <si>
    <t>947-446</t>
  </si>
  <si>
    <t>Loctite 262</t>
  </si>
  <si>
    <t>947-448</t>
  </si>
  <si>
    <t>947-452</t>
  </si>
  <si>
    <t>Nicro-Lok 26-00</t>
  </si>
  <si>
    <t>947-455</t>
  </si>
  <si>
    <t>947-467</t>
  </si>
  <si>
    <t>947-470</t>
  </si>
  <si>
    <t>Fugasil B</t>
  </si>
  <si>
    <t>947-477</t>
  </si>
  <si>
    <t>947-478</t>
  </si>
  <si>
    <t>947-481</t>
  </si>
  <si>
    <t>Teroson RB 4100</t>
  </si>
  <si>
    <t>947-484</t>
  </si>
  <si>
    <t>947-488</t>
  </si>
  <si>
    <t>Würth PTFE csőt</t>
  </si>
  <si>
    <t>947-494</t>
  </si>
  <si>
    <t>Ama-Lock</t>
  </si>
  <si>
    <t>947-500</t>
  </si>
  <si>
    <t>Mega Bond Extra</t>
  </si>
  <si>
    <t>947-501</t>
  </si>
  <si>
    <t>Mega Firm Plus</t>
  </si>
  <si>
    <t>947-503</t>
  </si>
  <si>
    <t>947-507</t>
  </si>
  <si>
    <t>947-508</t>
  </si>
  <si>
    <t>Nicro Bond V-8</t>
  </si>
  <si>
    <t>947-509</t>
  </si>
  <si>
    <t>Sicomet 8400</t>
  </si>
  <si>
    <t>947-512</t>
  </si>
  <si>
    <t>947-515</t>
  </si>
  <si>
    <t>947-522</t>
  </si>
  <si>
    <t>947-527</t>
  </si>
  <si>
    <t>LOCTITE 510</t>
  </si>
  <si>
    <t>947-528</t>
  </si>
  <si>
    <t>947-530</t>
  </si>
  <si>
    <t>947-534</t>
  </si>
  <si>
    <t>NPG 403 2-K</t>
  </si>
  <si>
    <t>947-541</t>
  </si>
  <si>
    <t>947-554</t>
  </si>
  <si>
    <t>LOCTITE 330</t>
  </si>
  <si>
    <t>947-565</t>
  </si>
  <si>
    <t>947-570</t>
  </si>
  <si>
    <t>947-574</t>
  </si>
  <si>
    <t>947-576</t>
  </si>
  <si>
    <t>Loctite 3090</t>
  </si>
  <si>
    <t>947-578</t>
  </si>
  <si>
    <t>947-581</t>
  </si>
  <si>
    <t>947-582</t>
  </si>
  <si>
    <t>947-640</t>
  </si>
  <si>
    <t>947-648</t>
  </si>
  <si>
    <t>Würth fémragasztó</t>
  </si>
  <si>
    <t>947-653</t>
  </si>
  <si>
    <t>947-658</t>
  </si>
  <si>
    <t>947-673</t>
  </si>
  <si>
    <t>947-711</t>
  </si>
  <si>
    <t>947-714</t>
  </si>
  <si>
    <t>947-721</t>
  </si>
  <si>
    <t>SCHŐNOX Unitech</t>
  </si>
  <si>
    <t>947-735</t>
  </si>
  <si>
    <t>EMFI TRADIFIX SUPER</t>
  </si>
  <si>
    <t>947-742</t>
  </si>
  <si>
    <t>947-835</t>
  </si>
  <si>
    <t>947-837</t>
  </si>
  <si>
    <t>947-892</t>
  </si>
  <si>
    <t>m²</t>
  </si>
  <si>
    <t>947-893</t>
  </si>
  <si>
    <t>947-899</t>
  </si>
  <si>
    <t>Terokal 150</t>
  </si>
  <si>
    <t>947-900</t>
  </si>
  <si>
    <t>Terokal filler</t>
  </si>
  <si>
    <t>947-901</t>
  </si>
  <si>
    <t>Terosol FL</t>
  </si>
  <si>
    <t>950-050</t>
  </si>
  <si>
    <t>PATTEX</t>
  </si>
  <si>
    <t>914-733</t>
  </si>
  <si>
    <t>947-495</t>
  </si>
  <si>
    <t>Uverapid (A+B)</t>
  </si>
  <si>
    <t>947-647</t>
  </si>
  <si>
    <t>947-200</t>
  </si>
  <si>
    <t>szett</t>
  </si>
  <si>
    <t>Rema TIP-TOP TT12  Car &amp;Truck set</t>
  </si>
  <si>
    <t>20-25 gr</t>
  </si>
  <si>
    <t>300-350ml</t>
  </si>
  <si>
    <t>Sikaflex 252</t>
  </si>
  <si>
    <t>200-250ml</t>
  </si>
  <si>
    <t>300-350 cm3</t>
  </si>
  <si>
    <t>8-12 kg</t>
  </si>
  <si>
    <t>4-6 kg</t>
  </si>
  <si>
    <t>100-130 g</t>
  </si>
  <si>
    <t>0,8-1,2 kg</t>
  </si>
  <si>
    <t>Lamináló ragasztó B komponens Harter</t>
  </si>
  <si>
    <t>2x 0,6-0,9 kg</t>
  </si>
  <si>
    <t>20-30 g</t>
  </si>
  <si>
    <t>20-30ml</t>
  </si>
  <si>
    <t>Loctite EA 3430</t>
  </si>
  <si>
    <t>40 - 60 ml</t>
  </si>
  <si>
    <t>MAIN SYST.911200 PRP RAGASZTÓ</t>
  </si>
  <si>
    <t>20 g + 50 ml</t>
  </si>
  <si>
    <t>Main System 502120 Silfix rag+ Silfix alapozó</t>
  </si>
  <si>
    <t>TECHNOKOL RAPID NOR</t>
  </si>
  <si>
    <t>Alkalmas papír, karton, bőr, fa, műanyag, üveg és porcelántárgyak ragasztására. Gyorsan száradó barkács ragasztó.</t>
  </si>
  <si>
    <t>Motip</t>
  </si>
  <si>
    <t>LOCTITE 495</t>
  </si>
  <si>
    <t>400-600ml</t>
  </si>
  <si>
    <t>Weicon</t>
  </si>
  <si>
    <t>700-800 g</t>
  </si>
  <si>
    <t xml:space="preserve">Diszperziós faipari ragasztó; keményfák ragasztása, bútoripari ragasztásokra, szerkezeti ragasztásokra; nyitott idő. 10-15 perc; D2 vízállóság
</t>
  </si>
  <si>
    <t xml:space="preserve">Pálmatex </t>
  </si>
  <si>
    <t>150-20 kg</t>
  </si>
  <si>
    <t>800 - 1000 ml</t>
  </si>
  <si>
    <t xml:space="preserve">PATTEX PALMAFIX </t>
  </si>
  <si>
    <t>450-480 g</t>
  </si>
  <si>
    <t>50-70 g</t>
  </si>
  <si>
    <t>Main system 503005 Multimix</t>
  </si>
  <si>
    <t>2x 40-60 g</t>
  </si>
  <si>
    <t>Eporapid</t>
  </si>
  <si>
    <t>Pattex Palmatex</t>
  </si>
  <si>
    <t xml:space="preserve"> EMFIBOIS 885</t>
  </si>
  <si>
    <t>Diszperziós faipari ragasztó; keményfák ragasztása, bútoripari ragasztásokra, szerkezeti ragasztásokra; nyitott idő. 10-15 perc; D2 vízállóság</t>
  </si>
  <si>
    <t>Loctite 3298</t>
  </si>
  <si>
    <t>20-25 kg</t>
  </si>
  <si>
    <t>2*20-30 g</t>
  </si>
  <si>
    <t>0,8 -1,2 kg</t>
  </si>
  <si>
    <t>300-350 ml</t>
  </si>
  <si>
    <t>Würth szélvédőragasztó</t>
  </si>
  <si>
    <t>600-650 ml</t>
  </si>
  <si>
    <t>900-1100 ml</t>
  </si>
  <si>
    <t>Sika Aktivátor 205 ua. Sika Cleaner 205</t>
  </si>
  <si>
    <t>200 - 300 ml</t>
  </si>
  <si>
    <t xml:space="preserve"> SIKA Primer 209 D</t>
  </si>
  <si>
    <t>Sika® Abglättmittel N</t>
  </si>
  <si>
    <t>200-300 ml</t>
  </si>
  <si>
    <t>Sika Primer 215</t>
  </si>
  <si>
    <t>Sika Primer 206 G+P</t>
  </si>
  <si>
    <t>200-280 ml</t>
  </si>
  <si>
    <t>145-160 ml</t>
  </si>
  <si>
    <t>800-1100 ml</t>
  </si>
  <si>
    <t>60-90 ml</t>
  </si>
  <si>
    <t>400-500 ml</t>
  </si>
  <si>
    <t>250-350 ml</t>
  </si>
  <si>
    <t>40-60 ml</t>
  </si>
  <si>
    <t>40-60ml</t>
  </si>
  <si>
    <t>70-80 ml</t>
  </si>
  <si>
    <t>NICRO LOK 25-75; 75 ml</t>
  </si>
  <si>
    <t>40-60 g</t>
  </si>
  <si>
    <t>15-20 g</t>
  </si>
  <si>
    <t>Loctite 248</t>
  </si>
  <si>
    <t>Loctite 245</t>
  </si>
  <si>
    <t>Nicro Lok 22-42</t>
  </si>
  <si>
    <t>Kétoldalas öntapadó habszalag</t>
  </si>
  <si>
    <t>40 - 60 m/tekercs</t>
  </si>
  <si>
    <t>többféle</t>
  </si>
  <si>
    <t>Mindkét oldalon erős rögzítőhatású habszalag, fedőpapírral (tükörragasztó), kül- és beltéri használatra. Sima és durva felületeken egyaránt jól tapad. Jó minőségű (zártcellás poli-etilén) habborítása kompenzálja a felületi egyenetlenségeket. UV-, olaj- és nedvességálló. Szélesség: 25 mm</t>
  </si>
  <si>
    <t>Mindkét oldalon erős rögzítőhatású habszalag, fedőpapírral (tükörragasztó), kül- és beltéri használatra. Sima és durva felületeken egyaránt jól tapad. Jó minőségű (zártcellás poli-etilén) habborítása kompenzálja a felületi egyenetlenségeket. UV-, olaj- és nedvességálló. Szélesség: 9 mm</t>
  </si>
  <si>
    <t>Kétoldalas öntapadó  habszalag</t>
  </si>
  <si>
    <t>Mindkét oldalon erős rögzítőhatású habszalag, fedőpapírral (tükörragasztó), kül- és beltéri használatra. Sima és durva felületeken egyaránt jól tapad. Jó minőségű (zártcellás poli-etilén) habborítása kompenzálja a felületi egyenetlenségeket. UV-, olaj- és nedvességálló. Szélesség: 19 mm</t>
  </si>
  <si>
    <t>Mindkét oldalon erős rögzítőhatású habszalag, fedőpapírral (tükörragasztó), kül- és beltéri használatra. Sima és durva felületeken egyaránt jól tapad. Jó minőségű (zártcellás poli-etilén) habborítása kompenzálja a felületi egyenetlenségeket. UV-, olaj- és nedvességálló. Szélesség: 25 mm.</t>
  </si>
  <si>
    <t>Mindkét oldalon erős rögzítőhatású habszalag, fedőpapírral (tükörragasztó), kül- és beltéri használatra. Sima és durva felületeken egyaránt jól tapad. Jó minőségű (zártcellás poli-etilén) habborítása kompenzálja a felületi egyenetlenségeket. UV-, olaj- és nedvességálló. Szélesség: 50 mm</t>
  </si>
  <si>
    <t>30 - 40 m/tekercs</t>
  </si>
  <si>
    <t>Kétoldalas öntapadó, nagy szakítószilárdságú, zártcellás akril habszalag, poli-etilén védőfóliával. UV-, öregedés és vegyszerálló, erős, tartós kötést biztosít texturált felületeken is. Felhasználási hőfoktartomány: -40/90 (150) °C. Vastagság: 1 mm. Szélesség: 19 mm</t>
  </si>
  <si>
    <t>Kétoldalas öntapadó, nagy szakítószilárdságú, zártcellás akril habszalag, poli-etilén védőfóliával. UV-, öregedés és vegyszerálló, erős, tartós kötést biztosít texturált felületeken is. Felhasználási hőfoktartomány: -40/90 (150) °C. Vastagság: 1 mm. Szélesség: 25 mm</t>
  </si>
  <si>
    <t>Javítószalag</t>
  </si>
  <si>
    <t>3 - 4 m/tekercs</t>
  </si>
  <si>
    <t>Main Systems</t>
  </si>
  <si>
    <t>Nyújtással aktiválható, sokoldalúan alkalmazható javítószalag, átfedéssel rögzít. Másodpercek alatt lég- és vízzáró, rugalmas tömítést hoz létre, szennyezett és nedves felületeken is alkalmazható. Ellenáll UV-sugárzásnak, üzemanyagoknak, olajoknak, oldószereknek, savaknak. Felhasználási hőfoktartomány: -65/260 °C. Keménység (Shore A): kb. 50. Nyújthatóság: kb. 300%. Nyomásállóság: 10 bar-ig. Elektromosan szigetel: 8 kV-ig. Szélesség: 25-26 mm Szín: fekete</t>
  </si>
  <si>
    <t>Kétoldalas ragasztószalag</t>
  </si>
  <si>
    <t>UV-fényvédő ragasztószalag</t>
  </si>
  <si>
    <t>8 - 12 m/tekercs</t>
  </si>
  <si>
    <t>Sika</t>
  </si>
  <si>
    <t>Menettömítő zsinór</t>
  </si>
  <si>
    <t>140 - 160 m</t>
  </si>
  <si>
    <t>Loctite 55</t>
  </si>
  <si>
    <t>40 - 60 m</t>
  </si>
  <si>
    <t>Tömítőanyag</t>
  </si>
  <si>
    <t>150 - 250 ml</t>
  </si>
  <si>
    <t>Mega Seal II</t>
  </si>
  <si>
    <t>Tixotrop tömítőanyag, alkalmas üzemanyag szivattyúk, karimák, váltóházak tömítésére. A függőleges felületekről sem folyik le, klórozott szénhidrogéneket nem tartalmaz. A használat során rugalmas marad, jó vegyszer-, fagyálló-, olaj- és hőállóság jellemzi. Megakadályozza a korróziót az eltérő minőségű fémek között is. Felhasználási hőfoktartomány: -50/400 °C. Nyomásállóság: 700 bar</t>
  </si>
  <si>
    <t>Tömítőpaszta</t>
  </si>
  <si>
    <t>60 - 80 ml</t>
  </si>
  <si>
    <t>Gumiám</t>
  </si>
  <si>
    <t>Speciális szilikonolajból, erősítő anyagokból és adalékokból készített paszta, a légnedvesség hatására köt. Eredményesen használható hézagok, repedések víz- és légzáró tömítésére. Jól tapad fémekre, üvegre, kerámiára, fára, zománcozott felületekre. Felhasználási hőfoktartomány: -50/180 °C. UV-álló, elektromosan szigetel, ellenáll alkoholoknak, gyenge savaknak-lúgoknak.</t>
  </si>
  <si>
    <t>Szilikon tömítő-ragasztó</t>
  </si>
  <si>
    <t>300 - 400 ml</t>
  </si>
  <si>
    <t>Egykomponensű, ecetsavas szilikonmassza, gombásodásgátló adalékkal. Üvegre, fémekre, kerámiára, bevont felületekre primer nélkül is jól tapad. Időjárás-, hő- és UV-álló.Felhasználási hőfoktartomány. -40/150 °C. Szín: transzparens</t>
  </si>
  <si>
    <t>Egykomponensű, ecetsavas szilikonmassza, gombásodásgátló adalékkal. Üvegre, fémekre, kerámiára, bevont felületekre primer nélkül is jól tapad. Időjárás-, hő- és UV-álló.Felhasználási hőfoktartomány. -40/150 °C. Szín: fehér</t>
  </si>
  <si>
    <t>Egykomponensű, ecetsavas szilikonmassza, gombásodásgátló adalékkal. Üvegre, fémekre, kerámiára, bevont felületekre primer nélkül is jól tapad. Időjárás-, hő- és UV-álló.Felhasználási hőfoktartomány. -40/150 °C. Szín: szürke</t>
  </si>
  <si>
    <t>Main Systems SBD
530306</t>
  </si>
  <si>
    <t>Main Systems
573106</t>
  </si>
  <si>
    <t>Szilikonos fugamassza</t>
  </si>
  <si>
    <t>Légnedvesség hatására vulkanizálódó egykomponensű szilikon tömítő, függőleges felületeken is megfolyás nélkül alkalmazható. Kiválóan tapad csempére, fémekre, üvegre, műanyagokra, fára, zománcozott felületekre. Elektromosan jól szigetel, hideg- és hőálló, ellenáll víznek, híg savaknak és lúgoknak, alkoholnak. Nyitott idő: kb. 20 perc. Keménység (Shore A): kb. 20. Szakítószilárdság: kb. 0,8 N/mm2. Szakadási nyúlás: legalább 250%. Felhasználási hőfoktartomány: -50/180 °C. Szín: fekete</t>
  </si>
  <si>
    <t>Légnedvesség hatására vulkanizálódó egykomponensű szilikon tömítő, függőleges felületeken is megfolyás nélkül alkalmazható. Kiválóan tapad csempére, fémekre, üvegre, műanyagokra, fára, zománcozott felületekre. Elektromosan jól szigetel, hideg- és hőálló, ellenáll víznek, híg savaknak és lúgoknak, alkoholnak. Nyitott idő: kb. 20 perc. Keménység (Shore A): kb. 20. Szakítószilárdság: kb. 0,8 N/mm2. Szakadási nyúlás: legalább 250%. Felhasználási hőfoktartomány: -50/180 °C. Szín: fehér</t>
  </si>
  <si>
    <t>Tömítő-ragasztó</t>
  </si>
  <si>
    <t>Würth
08901007</t>
  </si>
  <si>
    <t>Würth
0893235</t>
  </si>
  <si>
    <t>Műgyanta padlóbevonó</t>
  </si>
  <si>
    <t>A+B komponens
21,25 kg + 3,75 kg = 25 kg</t>
  </si>
  <si>
    <t>Sikafloor 354</t>
  </si>
  <si>
    <t>Hézagtömítő</t>
  </si>
  <si>
    <t>500 - 700 ml</t>
  </si>
  <si>
    <t>Sikaflex Pro 3 WF</t>
  </si>
  <si>
    <t>Tömítőmassza</t>
  </si>
  <si>
    <t>UV-álló fugamassza</t>
  </si>
  <si>
    <t>Sikaflex 222</t>
  </si>
  <si>
    <t>RTV szilikon felülettömítő</t>
  </si>
  <si>
    <t>250 - 400 ml</t>
  </si>
  <si>
    <t>Loctite SI 5910</t>
  </si>
  <si>
    <t>Felülettömítő gél</t>
  </si>
  <si>
    <t>Közepes szilárdságú menettömítő</t>
  </si>
  <si>
    <t>Akril bázisú, lassú kikeményedésű, közepes szilárdságú, tixotrop menettömítő. Tömíthető maximális menetméret: M80. Felhasználási hőfoktartomány: -50/150 °C. Oldónyomaték: 7 Nm. Viszkozitás: 14 - 29 Pas</t>
  </si>
  <si>
    <t>Berágódásgátló kenőanyag</t>
  </si>
  <si>
    <t>400 - 500 g</t>
  </si>
  <si>
    <t>Loctite LB 8023</t>
  </si>
  <si>
    <t>Kiváló nedvességállósággal rendelkező berágódásgátló kenőanyag, rozsdamentes acélokhoz. Grafit-, kalcium-, bór-nitrid és rozsdagátló adalékokat tartalmaz. Megelőzi a galvánkorróziót, vizes kimosódásálló. Felhasználhatósági hőfoktartomány: -30/1200 °C. NLGI-osztály: 0/1. Ecsetes kupakos kiszereléssel</t>
  </si>
  <si>
    <t>Loctite LB 8150</t>
  </si>
  <si>
    <t>Lítiumbázisú, alumínium- és grafit tartalmú, EP-adalékolt, nyomásálló, korrózióvédő, berágódásgátló kenőpaszta. NLGI-osztály: 1. Felhasználási hőfoktartomány: -30/900 °C</t>
  </si>
  <si>
    <t>Karosszériajavító, varrattömítő</t>
  </si>
  <si>
    <t>Teroson PU 9100</t>
  </si>
  <si>
    <t>Karosszériajavításra, varrattömítésre használható egykomponensű, oldószermentes poli-uretán tömítő-ragasztó. Bőrösödés után már átfesthető. Bőrösödési idő: kb. 35 perc. Keménység: 40 - 50 Shore A. Szakítószilárdság: legalább 1,5 MPa. Szakadási nyúlás: legalább 300%. Felhasználási hőfoktartomány: -40/90 °C. Szín: fehér</t>
  </si>
  <si>
    <t>Berágódásgátló kenőanyag spray</t>
  </si>
  <si>
    <t>300 - 600 ml</t>
  </si>
  <si>
    <t>Loctite 8151</t>
  </si>
  <si>
    <t>Lítiumbázisú, alumínium- és grafit tartalmú, EP-adalékolt, nyomásálló, korrózióvédő, berágódásgátló kenőanyag spray. Alapanyag NLGI-osztály: 1. Felhasználási hőfoktartomány: -30/900 °C</t>
  </si>
  <si>
    <t>Légnedvesség hatására vulkanizálódó egykomponensű szilikon tömítő, függőleges felületeken is megfolyás nélkül alkalmazható. Kiválóan tapad csempére, fémekre, üvegre, műanyagokra, fára, zománcozott felületekre. Elektromosan jól szigetel, hideg- és hőálló, ellenáll víznek, híg savaknak és lúgoknak, alkoholnak. Nyitott idő: kb. 20 perc. Keménység (Shore A): kb. 20. Szakítószilárdság: kb. 0,8 N/mm2. Szakadási nyúlás: legalább 250%. Felhasználási hőfoktartomány: -50/180 °C. Szín: transzparens</t>
  </si>
  <si>
    <t>30 - 50 ml</t>
  </si>
  <si>
    <t>Leak Lock</t>
  </si>
  <si>
    <t>Nagyszilárdságú szivárgásmegszüntető, csőtömítő paszta, oldószer, lágyító és erősítő töltőanyag tartalommal. Jól tapad az összes fém és műanyag felületre, kitölti az üregeket, kötés után is rugalmas marad. Menetes és karimás kötések folyadékzáró tömítésére is alkalmas. Oldószerekkel, olajféleségekkel, folyékony és gáz motorhajtóanyagokkal, ipari gázokkal  valamint hűtőközegekkel szemben is ellenálló. Felhasználási hőfoktartomány: -50/200 °C. Viszkozitás: 25 - 100 Pas</t>
  </si>
  <si>
    <t>Oldószeres butil-kaucsuk alapú karosszériajavító - varrattömítő paszta, elsősorban a behelyezett üveg, gumi és a karosszéria közötti tömítésre. Felhasználhatósági hőfoktartomány: -30/80 °C. Szárazanyag tartalom: kb. 85%</t>
  </si>
  <si>
    <t>90 - 110 ml</t>
  </si>
  <si>
    <t>Loctite SI 594</t>
  </si>
  <si>
    <t>Egykomponensű, paszta állagú, szobahőmérsékleten térhálósodó, tixotrop szilikon tömítő-ragasztó. Időjárásálló, tartósan elasztikus marad, nem zsugorodik, UV- és ózonálló. A legtöbb felületre kiválóan tapad, jó réskitöltő tulajdonságú, nem gyúlékony, nem mérgező. Felhasználási hőfoktartomány: -50/250 °C. Bőrösödési idő: kb. 2 óra. Szín: fehér</t>
  </si>
  <si>
    <t>RTV 102</t>
  </si>
  <si>
    <t>Ecetsavas, egykomponensű, paszta állagú, szobahőmérsékleten térhálósodó szilikon tömítő-ragasztó. Fej fölötti területekre is használható, alacsony hőmérsékleten is rugalmas marad. Magas hőállóság, kiváló időjárás-, UV-, ózon- és vegyszerállóság jellemzi, villamosan szigetel. Élelmiszeripari tanúsítvánnyal rendelkezik. Tapadásmentes: kb. 20 perc. Szakítószilárdság: legalább 2,5 MPa. Szakadási nyúlás: legalább 400%. Nyírószilárdság: 1 – 1,5 MPa. Felhasználási hőfoktartomány: -50/200 (260) °C. Zsugorodás: legfeljebb 1%. Szín: fehér</t>
  </si>
  <si>
    <t>RTV 102 és
Nicro Bond RTV 3040</t>
  </si>
  <si>
    <t>Fuga- és réstömítő szilikon</t>
  </si>
  <si>
    <t>Sziloplaszt</t>
  </si>
  <si>
    <t>Egykomponensű, szilikonkaucsuk alapú fuga- és réstömítő massza. Oldószermentes, lágyítókat, töltőanyagokat és hideg térhálósító katalizátorokat tartalmaz. Rugalmas, hosszú élettartamú, a legtöbb felületre jól tapad. Tixotrop tulajdonságú, a függőleges felületekről sem folyik le. Víz-, sav-, lúg- és ózonálló. Nemilló anyag tartalom: legalább 90%. Bőrösödési idő: legfeljebb 1 óra</t>
  </si>
  <si>
    <t>Műanyag- és gumiápoló</t>
  </si>
  <si>
    <t>300 - 350 ml</t>
  </si>
  <si>
    <t>Main Systems NSM</t>
  </si>
  <si>
    <t>Tisztít, fényez és védi a gumi- és szintetikus felületeket. Véd a nedvességtől és az időjárás okozta károkkal szemben, antisztatizál. Forráspont: 187 – 211 °C. Lobbanáspont: legalább 70°C. Viszkozitás: kb. 800 mPas.</t>
  </si>
  <si>
    <t>Vegyi szög</t>
  </si>
  <si>
    <t>Main Systems
Power Repair</t>
  </si>
  <si>
    <t>Fémjavító kitt</t>
  </si>
  <si>
    <t>100 - 120 g</t>
  </si>
  <si>
    <t>Mega Therm</t>
  </si>
  <si>
    <t>Gyúrható, titántartalmú, hőmérsékletálló epoxi kitt. Alkalmas különféle vasipari termékek (csövek, tartályok, öntvények eszközök), rozsdamentes acél és nem vastartalmú fémek, kerámiák javítására. Korrózió- és vegyszerálló, elektromosan szigetel, kikeményedés után megmunkálható. Felhasználási hőfoktartomány: -40/230 (260) °C. Nyomószilárdság: legalább 100 Mpa. Szakítószilárdság: kb. 40 MPa. Keménység: kb. 90 Shore D</t>
  </si>
  <si>
    <t>Mega Stik</t>
  </si>
  <si>
    <t>Gyúrható, gyorskötő epoxi kitt, nedves felületeken is alkalmazható. Kikeményedés után megmunkálható. Elektromosan szigetel, vegyszer- és korrózióálló. Legalább 50 MPaFelhasználási hőfoktartomány: -40/120 (151) °C. Kötési idő: kb. 15 perc. Keménység: kb. 80 Shore D. Nyomószilárdság: legalább 50 MPa</t>
  </si>
  <si>
    <t>Fagyasztó csavarlazító spray</t>
  </si>
  <si>
    <t>300 - 500 ml</t>
  </si>
  <si>
    <t>Loctite LB 8040</t>
  </si>
  <si>
    <t>Aktivátor szemcseszóráshoz</t>
  </si>
  <si>
    <t>25 - 50 liter</t>
  </si>
  <si>
    <t>SAPI</t>
  </si>
  <si>
    <t>Nátrium-hidroxid és tolil-triazol tartalmú aktivátor, zártrendszerű szemcseszóráshoz</t>
  </si>
  <si>
    <t>Vegyi fém</t>
  </si>
  <si>
    <t>80 - 100 g</t>
  </si>
  <si>
    <t>Loctite</t>
  </si>
  <si>
    <t>Kétkomponensű, nagyszilárdságú poli-észter bázisú gyanta, fémalkatrészek illesztésére, tömítésére, javítására. Fa, kő, beton javítására is használható. Ellenáll víznek, sós víznek, olajnak, üzemanyagnak, gyenge savaknak, lúgoknak. Hőálló: 160°C-ig. Fazékidő: kb. 5 perc. kötés után Megmunkálható: kb. 20 perc után</t>
  </si>
  <si>
    <t>Felülettömítő</t>
  </si>
  <si>
    <t>400 - 500 ml</t>
  </si>
  <si>
    <t>Alacsonyviszkozitású oldószeres műgyanta, töltőanyaggal, ecsetkupakos dobozban. Alkalmazható felülettömítéshez vagy előregyártott tömítések bevonására. Felhasználási hőfoktartomány: -50/200 °C. Jó víz-, olaj- és glikol álló</t>
  </si>
  <si>
    <t>Acéltartalmú fémjavító kitt</t>
  </si>
  <si>
    <t>40 - 60 g</t>
  </si>
  <si>
    <t>Loctite 3463</t>
  </si>
  <si>
    <t>Kétkomponensű acéljavító kitt</t>
  </si>
  <si>
    <t>2x 400 - 600 g</t>
  </si>
  <si>
    <t>Loctite 3471</t>
  </si>
  <si>
    <t>Műgyanta vasfémek javítására</t>
  </si>
  <si>
    <t>1- 2 kg</t>
  </si>
  <si>
    <t>Diamant Ferro  Superior</t>
  </si>
  <si>
    <t>Műgyanta alumínium javítására</t>
  </si>
  <si>
    <t>0,5 - 1,5 kg</t>
  </si>
  <si>
    <t>Diamant Alumínium</t>
  </si>
  <si>
    <t>Folyékony fém</t>
  </si>
  <si>
    <t>400 - 600 g</t>
  </si>
  <si>
    <t>Würth FE-1</t>
  </si>
  <si>
    <t>Zsírtalanító tisztító spray</t>
  </si>
  <si>
    <t>Loctite SF 7063</t>
  </si>
  <si>
    <t>Általános műszaki tisztító spray</t>
  </si>
  <si>
    <t>Loctite SF 7061</t>
  </si>
  <si>
    <t>Aktivátor spray</t>
  </si>
  <si>
    <t>100 - 200 ml</t>
  </si>
  <si>
    <t>Loctite SF 7649</t>
  </si>
  <si>
    <t>IBS Biltz 2050043</t>
  </si>
  <si>
    <t>Nagyhatású tisztítóspray, oldja az olajos, zsíros szennyeződéseket, lerakódásokat, ragasztási maradványokat. Maradék nélkül elpárolog, acetonmentes. Szén-dioxid hajtógázzal</t>
  </si>
  <si>
    <t>Aktivátor</t>
  </si>
  <si>
    <t>Loctite SF 7386</t>
  </si>
  <si>
    <t>Hangszigetelő lap</t>
  </si>
  <si>
    <t>Teroson BT 4421 H</t>
  </si>
  <si>
    <t>Teroson BT 2002</t>
  </si>
  <si>
    <t>Mega Cryl</t>
  </si>
  <si>
    <t>Faenyv D3</t>
  </si>
  <si>
    <t>Würth szóróragasztó</t>
  </si>
  <si>
    <t>Bitumenes bevonóanyag</t>
  </si>
  <si>
    <t>20 - 25 liter</t>
  </si>
  <si>
    <t>Bonobit S</t>
  </si>
  <si>
    <t>Rema TIP-TOP TT11  Car &amp;Truck set</t>
  </si>
  <si>
    <t>TIP-TOP SC: 2000 + UT-R 20</t>
  </si>
  <si>
    <t>Műszaki megnevezés</t>
  </si>
  <si>
    <t>Kiszerelési csoport</t>
  </si>
  <si>
    <t>Műszaki jellemzők</t>
  </si>
  <si>
    <t>Közepes szilárdsággal rendelkező csavarrögzítő</t>
  </si>
  <si>
    <t>Nagy szilárdsággal rendelkező rögzítő</t>
  </si>
  <si>
    <t>Közepes szilárdsággal rendelkező  csavarrögzítő</t>
  </si>
  <si>
    <t>Közepes szilárdsággal rendelkező csavarrögzítő;  általános felhasználás csavarok rögzítésére; kémiai bázis: akrilát; menetméret: M36-ig; Oldónyomaték M10 csavaron: 10-12 Nm; Rögzítési idő acélon: 5-15 perc; Viszkozitás: 800-1600 mPas; Üzemi hőmérséklet: -50/+180 °C</t>
  </si>
  <si>
    <t>Nagy szilárdsággal rendelkező  csavarrögzítő</t>
  </si>
  <si>
    <t>Nagy szilárdsággal rendelkező csavarrögzítő;  Elsősorban krómozott felületekhez; kémiai bázis: akrilát; Menetméret: M36-ig; Oldónyomaték M10 csavaron:35-40 Nm; Rögzítési idő acélon: 5-15 perc; Viszkozitás: 500-900 mPas; Üzemi hőmérséklet: -50/+150 °C</t>
  </si>
  <si>
    <t>Nagy szilárdsággal rendelkező olajtűrő rögzítő</t>
  </si>
  <si>
    <t>Nagy szilárdsággal rendelkező  rögzítő</t>
  </si>
  <si>
    <t>Közepes szilárdsággal rendelkező  rögzítő</t>
  </si>
  <si>
    <t>Közepes szilárdságú rögzítő; Olyan alkatrészekhez javasolt, melyeket később szét kell szerelni, pl.: csapágyak, perselyek, tengelyek rögzítésére; metakrilát; rés ≤ 0,1 mm; Nyírószilárdság: 5-10 N/mm2; Viszkozitás:400-8000 mPas; Rögzítési idő acélon: 20-30 perc; Üzemi hőmérséklet: -50/150 °C</t>
  </si>
  <si>
    <t>Közepes szilárdsággal rendelkező csavarrögzítő; Általános felhasználás csavarok rögzítésére; kémiai bázis: akrilát; Menetméret: M36-ig; Oldónyomaték M10 csavaron: 22-25 Nm; Rögzítési idő acélon: 15-20 perc; Viszkozitás: 1200-2400 mPas; Üzemi hőmérséklet: -50/150 °C</t>
  </si>
  <si>
    <t>Közepes szilárdsággal rendelkező csavarrögzítő stift; Kenhető paszta; kémiai bázis: akrilát; Menetméret: M50-ig; Oldónyomaték M10 csavaron: 15-20 Nm; Rögzítési idő acélon: 5-8 perc; Üzemi hőmérséklet: -50/150 °C; célcsoport: MRO / kereskedelem</t>
  </si>
  <si>
    <t>Közepes szilárdsággal rendelkező csavarrögzítő nagy menetek rögzítésére; Általános felhasználás csavarok rögzítésére; kémiai bázis: akrilát; Menetméret: M80-ig; Oldónyomaték M10 csavaron:10-15 Nm; Rögzítési idő acélon: 15-25 perc; Viszkozitás: 5600-10000 mPas; Üzemi hőmérséklet: -50/150 °C</t>
  </si>
  <si>
    <t xml:space="preserve">Rugalmas hőálló felülettömítő </t>
  </si>
  <si>
    <t>Rugalmas felülettömítő megmunkált vagy öntött karimákhoz; kémiai bázis: szilikon; Viszkozitás: 250-300 mPas; nyíró-szilárdság: 1-2 N/ mm2; max résméret: 1 mm; rögzítési idő acélon: 30-50 perc; nagy hőállóság; üzemi hőmérséklet: -50/350 °C</t>
  </si>
  <si>
    <t>Bevonat tömítésekhez</t>
  </si>
  <si>
    <t>Régi vagy új előre gyártott kompresszió tömítések bevonására; merev és rugalmas tömítésekhez is alkalmas; kémiai bázis: modifikált gyanta; Ideális a javításokat követő összeszerelésekhez; üzemi hőmérséklet: -50/200 °C; jó olaj-, glikol- és vízállóság</t>
  </si>
  <si>
    <t xml:space="preserve">Rugalmas felülettömítő </t>
  </si>
  <si>
    <t>Felülettömítő merev alkatrészekhez</t>
  </si>
  <si>
    <t xml:space="preserve">Rugalmas  hőálló felülettömítő </t>
  </si>
  <si>
    <t>Menettömítő durva fém menetekhez; kémiai bázis: metakrilát; maximális menetméret: M80 = R3"; oldónyomaték:10-15 Nm; Viszkozitás: 15000-35000; Rendelkezik DVGW, NSF; BAM tanúsítványokkal; üzemi hőmérséklet: -50/150 °C</t>
  </si>
  <si>
    <t>Csőmenet és hidraulika tömítő</t>
  </si>
  <si>
    <t>Teflonos csőtömítő</t>
  </si>
  <si>
    <t>Teflonos csőtömítő fém menetekhez; nagynyomású vezetékekhez használható; megakadályozza a korróziót; porszáraz: 10-20 perc;  kitörési nyomaték: 4-6 Nm; üzemi hőmérséklet: -50/150 °C; DIN EN 751-1 szerint bevizsgálva</t>
  </si>
  <si>
    <t>Eddig használt termék (tájékoztatásul)</t>
  </si>
  <si>
    <t>Felületelőkészítő primer karosszériajavításhoz</t>
  </si>
  <si>
    <t>Felületelőkészítő karosszérijavításhoz; kémiai bázis: 2 komponensű PUR (poli-uretán); Normál kikeményedésű; fazékidő: min. 10 perc ; kiváló csiszolhatóság</t>
  </si>
  <si>
    <t>Filler karosszériajavításhoz</t>
  </si>
  <si>
    <t>Filler karosszériajavításokhoz; poli-észter massza műanyag felületekhez; kikeményedés után jó rugalmasság, kiválóan csiszolható</t>
  </si>
  <si>
    <t>Tisztító folyadék karosszéria javításhoz</t>
  </si>
  <si>
    <t>Tisztítófolyadék karosszériajavításokhoz; műanyag felületek tisztításához ragasztás előtt; kémiai bázis: alkohol; gyors oldószer párolgás</t>
  </si>
  <si>
    <t>Kétoldalas ragasztószalag poli-észter hordozón, akril ragasztóval, poli-propilén védőréteggel. Fém- és műanyag felületekre is alkalmazható, rendkívül erős ragasztóerőt biztosít. Nem nyúlik, nem zsugorodik, UV-álló. Felhasználható: 175°C –ig. Szakítószilárdság: kb. 40 N/cm2. Vastagság (védőréteg nélkül): kb. 220 µm. Szélesség: 19 mm</t>
  </si>
  <si>
    <t>Defektjavító teherautókhoz</t>
  </si>
  <si>
    <t xml:space="preserve">Defektjavító szett teherautóhoz. A szettnek tartalmazni kell: 4 db kerek folt (kicsi); 3 db kerek folt (közepes)
;1 db kerek folt (nagy);1 db ovális folt (közepes); 1 db ovális folt (nagy); 1 db 10 g ragasztó; 1 db fém csiszoló
</t>
  </si>
  <si>
    <t>Általános pillanatragasztó</t>
  </si>
  <si>
    <t>Pillanatragasztó műanyagok és elasztomerek ragasztásához; oldószermentes, nagy kezdeti szilárdság; gyors kikeményedés; kémiai bázis: ciano-akrilát; rögzítési idő: 2-10 mp; viszkozitás: 8-10 mPas;</t>
  </si>
  <si>
    <t>Szerkezeti ragasztó</t>
  </si>
  <si>
    <t>Ragasztó és tömítőanyag</t>
  </si>
  <si>
    <t>Átlátszó ragasztó- és tömítőanyag; gázhajtású adagolóba csomagolt, nem tartalmaz cianátot, nem csöpög, enyhe szagú, átfesthető; szakítószilárdság 13-15 N/mm2; használható fémfelületen, üvegen, kerámián, laminált lapon, festett felületen.</t>
  </si>
  <si>
    <t>Faenyv</t>
  </si>
  <si>
    <t xml:space="preserve">Faenyv; kémiai bázis: vizes diszperzió; sokcélú felhasználás; faenyvezés forgácslapok; furnérok, kartonok enyvezésére; magas szilárdság; nyitott idő: 7-12 perc; Szilárdanyag tartalom: min 50 % ; vízállóság: EN 204 D3; alkalmazási mennyiség: 120-180 g/m2
</t>
  </si>
  <si>
    <t xml:space="preserve">Faenyv; kémiai bázis: vizes diszperzió; sokcélú felhasználás; faenyvezés forgácslapok; furnérok, kartonok enyvezésére; magas szilárdság; nyitott idő: 10-20 perc; vízállóság: EN 204 D3/D4
</t>
  </si>
  <si>
    <t>Kontaktragasztó</t>
  </si>
  <si>
    <t>Oldószeres kontaktragasztó; alkalmas lábazatok, lépcsőszegélyek PVC profilok ragasztására, PVC parafa- vagy fa padló és falburkolatok ragasztására; alkalmas: falak, padló, mennyezet, cement, fa, gipszkarton; szárazanyag tartalom: min. 25 %; alacsony viszkozitás; várakozási idő: 10-20 perc; nyitott idő: 40-50 perc</t>
  </si>
  <si>
    <t>PVC és csőidomragasztó</t>
  </si>
  <si>
    <t>PVC és csőidom ragasztó; felhasználható ivóvízellátás, szennyvízelvezetés területén; szárazanyag tartalom: 18-22 %; kötési idő: 2-4 perc; terhelhetőség: 10 perc után; kiadósság: 250-400 g/m2</t>
  </si>
  <si>
    <t>Laminálóragasztó A komponens</t>
  </si>
  <si>
    <t>Lamináló ragasztó A komponens; felhasználható minták, negatívok, sablonok, segédszerszámok, alkatrészek készítésére; állag: sárgás folyadék; kémiai bázis: 2K epoxi; hajlítószilárdság: 250-350 Mpa; fazékidő: 20-30 perc; lineáris zsugorodás: 0,1-0,3 %</t>
  </si>
  <si>
    <t>Laminálóragasztó B komponens</t>
  </si>
  <si>
    <t>Epoxi ragasztóanyag</t>
  </si>
  <si>
    <t>Ragasztóanyag; kémiai bázis: 2K epoxi; szürke; nyitott idő: 4-6 perc; enyhén tixotróp; jó benzin és olajálló; húzószilárdság fém-fém ragasztás esetén: 20-25 N/mm2</t>
  </si>
  <si>
    <t>Nagy szilárdságú 2 komponensű ragasztóanyag; kémiai bázis: akril; acél, vas, alumínium, műanyag, kerámia ragasztására; nyitott idő: 5-15 perc; üzemi hőmérséklet: -35/120°C</t>
  </si>
  <si>
    <t>Vegyi szög, erős, ellenálló, gyorsan keményedő, tartós, oldószermentes ragasztó. Helyettesíti a hegesztést, forrasztást, szegecselést, csavarozást. Kiválóan ragasztja a műanyagokat, alumíniumot, kerámiát, acélt, fát. Ellenáll ütésnek, vibrációnak, időjárásnak, nedvességnek, ásványolajtermékeknek. Bedolgozási idő: 1 -2 perc. Funkcionális kikeményedés: kb. 4 óra. Húzó-nyíró szilárdság (acél): legalább 24 N/mm2. Felhasználási hőfoktartomány: -50/120 °C. Átütési feszültség: 200 kV. Keménység (Shore D): legalább 75</t>
  </si>
  <si>
    <t>Pillanatragasztó műanyagokhoz</t>
  </si>
  <si>
    <t xml:space="preserve">Ragasztóanyag; kémiai bázis: 2K epoxi; szürke; nyitott idő: 4-6 perc; enyhén tixotróp; jó benzin és olajálló; húzószilárdság fém-fém ragasztás esetén: 20-25 N/mm2
</t>
  </si>
  <si>
    <t>2*( 0,8-1,2 ) kg</t>
  </si>
  <si>
    <t>Burkolat ragasztó</t>
  </si>
  <si>
    <t xml:space="preserve"> Oldószeres burkolatragasztó; Kémiai bázis: poli-kloroprén; PVC, linóleum, szőnyegburkolatok ragasztására; nyitott idő: 10-30 perc; szárazanyag tartalom: min. 35 %; kiadósság: 250-300 ml/ m2
</t>
  </si>
  <si>
    <t>Barkácsragasztó</t>
  </si>
  <si>
    <t xml:space="preserve">Ragasztó spray </t>
  </si>
  <si>
    <t>350-450 ml</t>
  </si>
  <si>
    <t>400- 600ml</t>
  </si>
  <si>
    <t>Pillanatragasztó általános felhasználásra, műanyag, gumi, fém ragasztására; Viszkozitás: 20-40 mPas; Rögzítési idő: 5-20 mp; üzemi hőmérséklet:-40/80 °C</t>
  </si>
  <si>
    <t>Faipari ragasztó</t>
  </si>
  <si>
    <t>Erősragasztó</t>
  </si>
  <si>
    <t>Bőrdíszműves ragasztó</t>
  </si>
  <si>
    <t>Bőrdíszműves ragasztó ideiglenes ragasztásokhoz; kémiai bázis: oldószeres kaucsuk; állag: viszkózus folyadék; viszkozitás:4200-5200 mPas; száradási idő: 10-20 perc</t>
  </si>
  <si>
    <t>Erőskötésű kontaktragasztó</t>
  </si>
  <si>
    <t>Nagy kötéserősségű, poli-kloroprén bázisú építőipari kontaktragasztó. Alkalmas burkolati profilok, melegpadló burkolatok betonra, fára, esztrichre és egyéb aljzatokra történő ragasztására. Toluolt nem tartalmaz. Szárazanyag tartalom: kb. 35%. Nyitott idő: 10 – 30 perc. Kiadósság: 200 – 300 ml/m2.</t>
  </si>
  <si>
    <t>Pillanatragasztó fémekhez</t>
  </si>
  <si>
    <t>Pillanatragasztó, felhasználható műanyag, gumi, fém ragasztására; Viszkozitás: 100-130 mPas; Rögzítési idő: 10-30 mp; üzemi hőmérséklet:-40/80 °C</t>
  </si>
  <si>
    <t>Szerkezeti ragasztóanyag</t>
  </si>
  <si>
    <t>Gyors epoxi ragasztó</t>
  </si>
  <si>
    <t xml:space="preserve">Kémiai bázis: epoxi gyanta; 2 komponensű; felhasználható acél, vas, műanyag, kerámia ragasztására
</t>
  </si>
  <si>
    <t xml:space="preserve">Kémia bázis: epoxi gyanta; 2 komponensű; felhasználható acél, vas, műanyag, kerámia ragasztására
</t>
  </si>
  <si>
    <t>Pillanatragasztó + primer</t>
  </si>
  <si>
    <t>Pillanatragasztó primer  kifejezetten nehezen ragasztható műanyag felületekre, pl. PP, PE szilikongumi, jól ragasztható ezen kívül az ABS, alumínium, gumi, fa; viszkozitás (ragasztó): 900-11100 mPas; viszkozitás ( primer): 3-5 mPas; primer színe: fehér; max. ragasztási rés: 0,25 mm; nyírószilárdság: 3-10 N/mm2 ( PP)</t>
  </si>
  <si>
    <t>Magas szilárdsággal rendelkező pillanatragasztó</t>
  </si>
  <si>
    <t xml:space="preserve">Pillanatragasztó fém , gumi és műanyag ragasztására; kémiai bázis: ciano-akrilát; viszkozitás: 60-80 mPas; húzószilárdság (acélon): 20-25 N/mm2; rögzítési idő: műanyagon: 4-8 mp, acélon: 40-60 mp. Üzemi hőmérséklet: -50/90 °C </t>
  </si>
  <si>
    <t xml:space="preserve">Pillanatragasztó fém, gumi ragasztásához; kémiai bázis: ciano-akrilát; viszkozitás: 150-220 mPas; rögzítési idő acélon: 30-50 mp; Rögzítési idő EPDM-en: 2-5; nyírószilárdság alumíniumon: 15-20 N/mm2; nyírószilárdság EPDM-n: 2-5 N/ mm2; Üzemi hőmérséklet: -50/90 °C </t>
  </si>
  <si>
    <t>Két komponensű szerkezeti ragasztó</t>
  </si>
  <si>
    <t>Kétkomponensű ragasztóanyag; alkalmas műanyagok, festett acél, kő, beton, fa ragasztására; ellenáll savaknak, lúgoknak; keverési idő: 1-3 perc; bedolgozási idő: 3-5 perc; húzószilárdság: 2620 N/cm2; hőállóság: 90 °C-ig; szín: fekete;</t>
  </si>
  <si>
    <t>200-250</t>
  </si>
  <si>
    <t>Szerkezeti ragasztó, felhasználható PVC, akrillátok, fenoltartalmú anyagok ragasztásához; kémiai bázis: akrilát; Viszkozitás: 50000-80000 mPas; rögzítési idő: 2-5 perc; nyírószilárdság:15-30 N/mm2</t>
  </si>
  <si>
    <t>Hidegeljárásos ragasztóanyag</t>
  </si>
  <si>
    <t>Hidegeljárásos ragasztóanyag, két komponensű; ideális szállítószalagok végtelenítésére és javítására, külszíni és földalatti gumibrukolatok javítására; felhasználható textílbetés gumihevederek végtelenítésére hideg vulkanizálással; nem gyúlékony; felhasználási idő összekeverés után 2 órán belül; szín: fekete</t>
  </si>
  <si>
    <t>1 kg+40 g</t>
  </si>
  <si>
    <t>Szélvédőragasztó</t>
  </si>
  <si>
    <t>Személygépkocsik, furgonok, buszok, haszonjárművek szélvédőinek ragasztásához használható; várakozási idő: 1-2 óra; normál szilárdság: 2-3 Mpa</t>
  </si>
  <si>
    <t>Szerkezeti ragasztó üvegragasztáshoz; jó ütésállósság jellemzi; kémiai bázis: akrilát; viszkozitás: 20000-40000 mPas; rögzítési idő: 2-5 perc; nyírószilárdság: 25-30 N/mm2</t>
  </si>
  <si>
    <t>Kétkomponensű pillanatragasztó</t>
  </si>
  <si>
    <t>Kétkomponensű réskitöltő, gyorsan kötő ragasztó; kiválóan alkalmazható műanyagokhoz, gumikhoz, fémekhez, fához, papírhoz, szövetekhez; kémiai bázis: ciano-akrilát; nyírószilárdság acélon: 20-25 N/ mm2; réskitöltés: 5 mm-ig; állag: tixotróp gél; rögzítési idő: 90 -150 mp; pipetta kialakítás</t>
  </si>
  <si>
    <t>10-15 g</t>
  </si>
  <si>
    <t>Folyékony fém, ideális gyors javítási módszer formakitöltésre. 1:1 keverési arány; felhasználható szivattyú házakhoz, hőcserélőkhöz, csapszegekhez, kondenzátorokhoz, motorblokkokhoz, tengelyekhez, csapágyfészkekhez; fazékidő: 5-10 perc; nyomószilárdság: 65-75 N/mm2; húzószilárdásg: 11-13 N/ mm2; üzemi hőmérséklet. -60/120 °C</t>
  </si>
  <si>
    <t>400-600 g</t>
  </si>
  <si>
    <t xml:space="preserve">Defektjavító szett teherautóhoz. A szettnek tartalmazni kell: 6 db kerek folt ; 1 db ovális folt ; 1 db 5 g ragasztó; 1 db fém csiszoló
</t>
  </si>
  <si>
    <t xml:space="preserve">Defektjavító szett teherautóhoz. A szettnek tartalmazni kell: 4 db kerek folt (kicsi); 3 db kerek folt (közepes)
;1 db kerek folt (nagy); 1 db ovális folt (közepes); 1 db ovális folt (nagy); 1 db 10 g ragasztó; 1 db fém csiszoló
</t>
  </si>
  <si>
    <t>Oldószeres poli-kloroprén kontaktragasztó, PVC- és gumiburkolatok, szegőlécek, rétegelt- és farostlemezek, hangszigetelő anyagok ragasztására. Hőállóság 80˚C-ig.  Viszkozitás 20˚C-on 5000 mPas; kötési idő: 10-20 perc;  Anyagszükséglet kb. 300 g/m2</t>
  </si>
  <si>
    <t>0,8-1,2 l</t>
  </si>
  <si>
    <t xml:space="preserve">Defektjavító szett teherautóhoz. A szettnek tartalmazni kell:: 4 db kerek folt (kicsi); 3 db kerek folt (közepes)
;1 db kerek folt (nagy);1 db ovális folt (közepes); 1 db ovális folt (nagy); 1 db 10 g ragasztó; 1 db fém csiszoló
</t>
  </si>
  <si>
    <t>Hígító lemosó</t>
  </si>
  <si>
    <t>Poli-kloropén anyagok hígítására és tisztítására, színtelen folyadék; Sűrűség: 0,7-0,9 g/cm3</t>
  </si>
  <si>
    <t xml:space="preserve"> ARALDIT  AW 2101/ Harter HW 2951</t>
  </si>
  <si>
    <t>Gyorskötésű szélvédőragasztó</t>
  </si>
  <si>
    <t>Erős tapadású tömítő</t>
  </si>
  <si>
    <t>Erős tapadású tömítőanyag szélvédők, ablakok és egyéb  tömítésére; nagyterhelésű; állékony; alaktartó; szagmentes; oldószer- és PVC mentes; fényezhető; Sűrűség: 1,1,-1,25 kg/ dm3; bőrképződés: 40-60 perc; szakadási nyúlás: 550-700 %; húzó-nyírószilárdság: 2-3 N/mm2</t>
  </si>
  <si>
    <t>Erős tapadású tömítőanyag szélvédők, ablakok és egyéb  tömítésére; nagyterhelésű; állékony; alaktartó; szagmentes; oldószer és PVC mente; fényezhető; Sűrűség: 1,1,-1,25 kg/ dm3; bőrképződés: 40-60 perc; szakadási nyúlás: 550-700 %; húzó-nyírószilárdság: 2-3 N/mm2</t>
  </si>
  <si>
    <t>Tisztítóoldat szélvédőragasztáshoz</t>
  </si>
  <si>
    <t>Tömítéseltávolító</t>
  </si>
  <si>
    <t>Tömítéseltávolító; kémiai bázis: kőolajdesztillátum ( aromásmentes); színtelen; alkalmazható tömítő és ragasztóanyagok eltávolítására, valamint festett felületek tisztítására; kiszellőzési idő: min. 30 perc; Sűrűség: 0,7-0,9 kg/dm3</t>
  </si>
  <si>
    <t>Erőstapadású tömítő</t>
  </si>
  <si>
    <t>Erős tapadású tömítőanyag szélvédők, ablakok és egyéb  tömítésére; nagyterhelésű; állékony; alaktartó; szagmentes; oldósze-r és PVC mentes; fényezhető; Sűrűség: 1,1,-1,25 kg/dm3; bőrképződés: 40-60 perc; szakadási nyúlás: 550-700 %; húzó-nyírószilárdság: 2-3 N/mm2</t>
  </si>
  <si>
    <t>Tapadásjavító folyadék</t>
  </si>
  <si>
    <t>Pigmentált, oldószertartalmú folyadék; szárazanyag tartalom: min 30 %; viszkozitás: 13-17 mPas; felhasználható festett felületekre (akril, alkid/melamin, porlakk bevonatok); műanyag esetében: (PMMA, PC, PS, PES-GRP, EP-GRP, ABS, PVC)</t>
  </si>
  <si>
    <t>Fugázó, simító folyadék</t>
  </si>
  <si>
    <t>Vizes bázisú, oldószermentes simítófolyadék; kémiai bázis: tenzidek vizes oldata;  alkalmas a frissen bedolgozott ragasztóanyagok, tömítőanyagok felületének az elsimítására; pH: 7-8; Kifolyási idő, 3 mm tölcsér: 90-100 sec</t>
  </si>
  <si>
    <t>Ragasztóanyag szélvédőragasztáshoz</t>
  </si>
  <si>
    <t>Nagyterhelésű, állékony ragasztóanyag; vasúti járművek szélvédő- és oldalüvegeinek rugalmas ragasztására; öregedésálló; UV-álló; dinamikus nagy igénybevételnek is ellenáll;  alaktartó; szagmentes; oldószer- és PVC mentes; primermentes; Sűrűség: 1,1-1,3 kg/dm3; szakadási nyúlás: 400-500 %; húzó-nyírószilárdság: 4-5 MPa</t>
  </si>
  <si>
    <t xml:space="preserve">Oldószerbázisú tapadásjavító bevonat; színtelen; Sűrűség: 0,8 kg/dm3; kiszellőzési idő: 5-10 perc; alkalmazható tisztításra és aktiválásra nem porózusfelületekre, alapfelületek: fémek, műanyagok, kerámiák </t>
  </si>
  <si>
    <t>Primer üvegekhez</t>
  </si>
  <si>
    <t>Pigmentált oldószeres poli-izocionát oldat; szárazanyag tartalom: min.40 %; felhasználható ragasztási felületek előkészítésére üvegekre és kerámiaszegélyes üvegeken.</t>
  </si>
  <si>
    <t>Pigmentált oldószeres poli-izocionát oldat; szárazanyag tartalom: min. 40 %; felhasználható ragasztási felületek előkészítésére üvegekre és kerámiaszegélyes üvegeken.</t>
  </si>
  <si>
    <t>Oldószerbázisú, általános tisztítószer. Gyorsan és hatékonyan eltávolítja az olajos - zsíros szennyeződéseket, nem hagy nyomot a felületeken. Ragasztás és tömítés előtti felülettisztításra használható. Sűrűség: 0,70 - 0,75 g/cm3. Viszkozitás 20°C -on: kb. 2 mPas. Száradási idő: legfeljebb 60 sec</t>
  </si>
  <si>
    <t>Aktivátor, rézsók és alifás aminok acetonos oldata, Loctite anaerob ragasztó- és tömítőanyagokhoz. Passzív felületeken növeli a kikeményedési sebességet. Nagy ragasztási hézagok esetén javasolt. Sűrűség: 0,75 - 0,80 g/cm3. Viszkozitás 20°C-on: kb. 2 mPas. Száradási idő: 30 - 70 sec</t>
  </si>
  <si>
    <t>Aktivátor, di-hidro-piridin n-heptán és izo-propanol oldata, módosított Loctite akrilát ragasztókhoz. Sűrűség: kb. 0,8 g/cm3. Viszkozitás 25°C-on: 1 - 2 mPas. Kezdő forrpont: legalább 80°C</t>
  </si>
  <si>
    <t>Oldószer- és izocianát mentes, MS-polimer tömítő-ragasztó. Száraz és nedves felületeken, valamint élelmiszeriparban egyaránt alkalmazható. Szinte minden építőanyagra kiválóan tapad, gomba- és baktériumölő hatású, szilárdulása után is rugalmas kötést biztosít. Ellenáll víznek, sósvíznek, olajoknak, zsíroknak, híg szerves savaknak, lúgoknak, UV-sugárzásnak. Bőrösödési idő: kb. 35 perc. Tapadásmentesség: kb. 60 perc. Keménység: (Shore A): kb. 50. Szakítószilárdság: kb. 2,5 N/mm2. Zsugorodás: legfeljebb 3%. Szakadási nyúlás: kb. 450%. Felhasználási hőfoktartomány: -40/90 (200) °C. Akril és diszperziós festékekkel is átfesthető.</t>
  </si>
  <si>
    <t>Kiváló tapadási tulajdonságokkal rendelkező, nagyrugalmasságú szilikon tömítőanyag. Kitölti a felületi hézagokat, hibákat, azonnal víz- és légmentes illesztéseket biztosít. Vegyi anyagoknak jól ellenáll, nyomás- és hőmérsékletálló, nem zsugorodik. Bőrösödési idő: kb. 5 perc. Szakadási nyúlás: kb. 500%. Nyomószilárdság: legalább 35 N/mm2. Felhasználási hőfoktartomány: -50/200 (260) °C.</t>
  </si>
  <si>
    <t>Kétkomponensű, oldószermentes, színes, szívósan rugalmas epoxigyanta fedőbevonat. Magas kopási-, vegyi- és mechanikai ellenállóképességű. Vízszigetelő, könnyen feldolgozható. Keverési arány: 85:15 %(m/m). A kikevert gyanta sűrűsége: kb. 1,6 g/cm3. Keménység: (Shore D): kb. 60. Szín: RAL 7032</t>
  </si>
  <si>
    <t>Tartósan rugalmas, egykomponensű poli-uretán hézagtömítő. Buborékmentesen térhálósodik. Jó mechanikai tulajdonságai mellett 25% teljes deformációval rendelkezik. Kiválóan tapad az építőipari anyagokhoz, jó vegyi ellenállóképességű. Bőrképződése előtt homokkal szórható, hinthető. Bőrösödési idő: 1 - 2 óra. Zsugorodás: kb 6%. Továbbszakadási ellenállás: kb. 8 N/mm2.  Keménység: kb. 35 Shore A</t>
  </si>
  <si>
    <t>Magas minőségű, a légnedvesség hatására kötő, egykomponensű poli-uretán bázisú tömítőanyag. Kiváló tömítési és tapadási tulajdonságokkal rendelkezik. Rugalmas, szagmentes, környezeti hatásoknak ellenáll, nem korrozív. A legtöbb alapfelületen jól tapad, csiszolható, átfényezhető. Élelmiszeripari minősítéssel rendelkezik (ISEGA, NSF). Nyitott idő: kb. 45 perc. Bőrösödési idő: kb. 60 perc. Zsugorodás: kb. 5%. Keménység (Shore A) kb. 40. Húzószilárdság: legalább 1,5 N/mm2. Szakadási nyúlás: kb. 500%. Felhasználási hőfoktartomány: -40/90 (120) °C.</t>
  </si>
  <si>
    <t>A légnedvesség hatására kötő oldószermentes, egykomponensű, poli-uretán fugatömítő anyag. Magas ellenállósággal rendelkezik a környezeti hatásokkal és az UV-sugárzással szemben. Jól tapad a legtöbb alapfelületre, csiszolható. Bőrösödési idő: kb. 60 perc. Zsugorodás: kb. 1%. Keménység: (Shore A): kb. 35. Húzószilárdság: legalább 1 N/mm2. Szakadási nyúlás: kb. 500%. Felhasználási hőfoktartomány: -40/90 (150) °C. Szín: fekete</t>
  </si>
  <si>
    <t>Oximszilikon alapú egykomponensű, kisszilárdságú felülettömítő. Tixotrop, olajálló, fém- és műanyag felületekhez is alkalmas. Felhasználási hőfoktartomány: - 50/200 °C. Nyírószilárdság: legalább 1 N/mm2. Tömíthető maximális résméret: 1 mm. Bőrösödési idő: kb. 40 perc. Szín: fekete</t>
  </si>
  <si>
    <t>Közepes szilárdságú anaerob felülettömítő, merev vas-, acél- és alumínium peremekhez használható. Kiváló víz-, olaj és glikol álló. Felhasználási hőfoktartomány: -50/150 °C. Viszkozitás: 500 - 1000 Pas. Nyírószilárdság: legalább 7 N/mm2. Tömíthető maximális résméret: 0,3 mm. Rögzítési idő, acél: kb. 25 perc. Rögzítési idő, alumínium: kb. 20 perc. NSF regisztrációval rendelkezik</t>
  </si>
  <si>
    <t>Egykomponensű, oldószermentes, paszta állagú, szobahőmérsékleten térhálósodó, tixotrop szilikon tömítő-ragasztó. A térhálósodás során nem képződnek korrozív melléktermékek. Kiválóan tapad a legtöbb felületre, fémekre (galvanizáltra is), üvegre, fára kerámiára, poláros műanyagokra. Magas hőállóság, kiváló időjárás-, UV- állóság jellemzi, villamosan szigetel. Rugalmasságát tartósan megőrzi, nem öregszik. Bőrösödési idő: kb. 7 perc. Fogásbiztos: kb. 40 perc. Húzó-nyíró szilárdság: kb. 2 N/mm2. Szakadási nyúlás: legalább 250%. Felhasználási hőfoktartomány: -50/260 (310) °C. Zsugorodás: legfeljebb 3%. Szín: transzparens</t>
  </si>
  <si>
    <t>Vegyi szög, erős, ellenálló, gyorsan keményedő, tartós, oldószermentes ragasztó. Helyettesíti a hegesztést, forrasztást, szegecselést, csavarozást. Kiválóan ragasztja a műanyagokat, alumíniumot, kerámiát, acélt, fát. Ellenáll ütésnek, vibrációnak, időjárásnak, nedvességnek, ásványolajtermékeknek. Bedolgozási idő: 1 -2 perc. Funkcionális kikeményedés: kb. 4 óra. Húzó-nyíró szilárdság (acél): legalább 24 N/mm2. Felhasználási hőfoktartomány: -50/120 °C. Átütési feszültség: 50 kV. Keménység (Shore D): legalább 75. Nyúlás: 50 - 75 %</t>
  </si>
  <si>
    <t>Ásványolajbázisú rozsdaoldó-csavarlazító. Hirtelen lefagyasztással meglazítja az összerozsdásodott, berágódott alkatrészeket. Kapilláris tulajdonsága révén közvetlenül a rozsdához hatol. A visszamaradó anyag kenést biztosít és véd a korróziótól. Sűrűség: kb. 0,6 g/cm3. Elérhető hűtés: legalább -40°C. Viszkozitás: legfeljebb 5 mPas</t>
  </si>
  <si>
    <t>Oldószeres bitumen bevonóanyag hézagkitöltésre és nedvesség elleni szigetelésre, alapozásra, korrózió elleni védelemre. Sűrűség: kb. 0,9 g/cm3. Száradási idő: kb. 5 óra. Alkalmazható: 5/30 °C.</t>
  </si>
  <si>
    <t>Kétkomponensű, epoxi-bázisú, acélpigment tartalmú, képlékeny fémjavító kitt. Nedves felületre is tapad, víz alatt is kikeményedik. Alkalmas kisebb repedések tömítésére, szivárgások ideiglenes megszűntetésére, hegesztési varratok kiegyenlítésére. Vegyi anyagoknak, korróziónak ellenáll. Csiszolható, fúrható, átfesthető. Fazékidő: kb. 3 perc. Kötési idő: kb. 10 perc. Keménység kb. 70 Shore D. Nyírószilárdság: legalább 6 N/mm2. Nyomószilárdság: legalább 80 N/mm2. Felhasználási hőfoktartomány: -30/120 °C. ANSI/NSF szabvány szerint minősítve</t>
  </si>
  <si>
    <t>Kétkomponensű, epoxi-bázisú, acélpigment tartalmú, általános felhasználási célú fémjavító, kopott fémalkatrészek javítására. Keverési arány: 1:1. Alkalmas kisebb repedések tömítésére tartályokon, öntött alkatrészeken, szelepeken, nem szerkezeti jellegű hibák javítására acélöntvényeken, kavitáció vagy korrózió okozta felületi hibák javítására. Fazékidő: kb. 45 perc. Kötési idő: kb. 180 perc. Nyírószilárdság: kb. 20 N/mm2. Nyomószilárdság: kb. 70 N/mm2. Felhasználási hőfoktartomány: -20/120 °C.</t>
  </si>
  <si>
    <t>Kétkomponensű gyantarendszer, alkalmas baráziós sérülések javítására, repedések tömítésére, zárványok kitöltésére, formakiöntésre. Fazékidő: kb. 5 perc. Kikeményedés kezdete: 7 - 12 perc. Felhasználási hőfoktartomány: -50/120 °C. Nyomószilárdság: kb. 70 N/mm2</t>
  </si>
  <si>
    <t>Kétkomponensű, bázisfémpor tartalmú műgyanta és edzőfolyadék. Ellenáll hőnek és agresszív vegyianyagoknak. Kikeményedés után kézzel vagy géppel megmunkálható. Vaspor tartalom: legalább 95%. Nyomószilárdság: legalább 150 N/mm2. Keménység: 85 - 90 Shore. Hőállóság: 160°C -ig</t>
  </si>
  <si>
    <t>Kétkomponensű, bázisfémpor tartalmú műgyanta és edzőfolyadék. Ellenáll hőnek és agresszív vegyianyagoknak. Kikeményedés után kézzel vagy géppel megmunkálható. Alumíniumpor tartalom: legalább 90%. Nyomószilárdság: leglább 150 N/mm2. Keménység: 85 - 90 Shore. Hőállóság: 160°C -ig</t>
  </si>
  <si>
    <t>Impregnált poli-uretán hab és bitumen keverékéből készült öntapadó, védőfóliázott hangszigetelő lap. Kiválóan tapad acélra, műanyagokra, elnyeli a magasabb frekvenciájú zajokat is. Korlátozottan deformálódik, ezért merevítő hatása is van. Testtömeg: kb. 2 kg/m3. Vastagság: 21 – 22 mm. A habréteg szakítószilárdsága: kb. 8 kPa. Felhasználási hőfoktartomány: -30/80 (150) °C</t>
  </si>
  <si>
    <t>0,5 m2/db
6 m2/csomag</t>
  </si>
  <si>
    <t>Bitumennel impregnált, diszperziós grafitot is tartalmazó, öntapadó, védőfóliázott zajcsökkentő lap. Kiválóan tapad acélra, műanyagokra, átfesthető. Merevítő hatásának köszönhetően súlycsökkentett lemezeken is alkalmazható. Testtömeg: kb. 2,2 kg/m2. Vastagság: 2 – 2,5 mm. Felhasználási hőfoktartomány: -30/80 (150) °C</t>
  </si>
  <si>
    <t>0,5 m2/db
20 m2/csomag</t>
  </si>
  <si>
    <t>LOCTITE EA 3478</t>
  </si>
  <si>
    <t>Pillanatragasztó, alapozóval, nehezen ragasztható műanyagokhoz; jól ragasztható műanyag dekorpanelek, nyél rögzítése acélszerszámhoz; PU-huzalok; gumiprofilok; szilikongumi; O-gyűrű; műanyag fogaskerekek; kémiai bázis: cianoakrilát; rögzítési idő: 1-5 perc; viszkozitás: 20 mPas; hézagkitöltő képesség: 0,1 mm; szakítószilárdság: 25-30 N/mm2; nyírószilárdság: 10-15 N/ mm2; üzemi hőmérséklet: -60/90 °C</t>
  </si>
  <si>
    <t>Nagy kötéserősségű, poli-kloroprén bázisú univerzális kontaktragasztó, szinte minden felületre. Víz- és öregedésálló, híg savaknak, lúgoknak ellenáll, toluolt nem tartalmaz. Felhasználási hőfoktartomány: -40/110 °C. Szárazanyag tartalom: legalább 20%. Nyitott idő: 10 – 30 perc. Kiadósság: 200 – 300 ml/m2.</t>
  </si>
  <si>
    <t>Kontakt ragasztó</t>
  </si>
  <si>
    <t>Közepes szilárdsággal rendelkező csavarrögzítő; Jó térhálósodás passzív felületeken is; Alkalmazható ipari olajokkal enyhén szennyezett felületeken is; Megelőzi a vibrációnak kitett alkatrészek pl. szivattyúk hajtóházak csavarjainak kilazulását; lehetővé teszi az alkatrészek kéziszerszámmal történő szétszerelését; kémiai bázis: akrilát; Menetméret: M36-ig; Oldónyomaték M10 csavaron: 25-28 Nm; Rögzítési idő acélon: 5-15 perc; Viszkozitás: 1300-3000 mPas; Üzemi hőmérséklet: -50/180 °C</t>
  </si>
  <si>
    <t>Nagy szilárdságú rögzítő, kiválóan ellenáll dinamikus és radikális terhelésnek; kiválóan alkalmas tengelyek, fogaskerekek, hengeres alkatrészek rögzítésére; kémiai bázis: metakrilát; rés ≤ 0,25 mm; Nyírószilárdság: 25-30 N/mm2; Viszkozitás: 2000-3000; Rögzítési idő acélon: 3-6 perc; Üzemi hőmérséklet: -50/+150 °C</t>
  </si>
  <si>
    <t>Nagy szilárdságú rögzítő; kiválóan alkalmas tengelyek,fogaskerekek, hengeres alkatrészek rögzítésére; olajtűrő; kémiai bázis: metakrilát; rés ≤ 0,1 mm; Nyírószilárdság: 22-30 N/mm2; Viszkozitás: 100-150 mPas; Rögzítési idő acélon: 5-10 perc; Üzemi hőmérséklet: -50/150 °C</t>
  </si>
  <si>
    <t>Nagy szilárdságú rögzítő;kiválóan ellenáll dinamikus és radikális terhelésnek; kiválóan alkalmas tengelyek, fogaskerekek, hengeres alkatrészek rögzítésére; kémiai bázis: metakrilát; rés ≤ 0,25 mm; Nyírószilárdság: 25-30 N/mm2; Viszkozitás: 2000-3000 mPas; Rögzítési idő acélon: 3-6 perc; Üzemi hőmérséklet: -50/150 °C</t>
  </si>
  <si>
    <t>Nagy szilárdságú rögzítő; hőálló; kiválóan alkalmas  radiátorszerelvényeknél csapok rögzítésére, csapágyak rögzítésére; kémiai bázis: metakrilát; rés ≤ 0,2 mm; Nyírószilárdság: 24-30 N/mm2; Viszkozitás: 5000-12000 mPas; Rögzítési idő acélon: 75-85 perc; Üzemi hőmérséklet: -50/220 °C; DVGW tanúsítvány ( EN 751-1)</t>
  </si>
  <si>
    <t>Nagy szilárdságú rögzítő; hőálló ; kiválóan alkalmas  radiátorszerelvényeknél csapok rögzítésére; csapágyak rögzítésére; kémiai bázis: metakrilát; rés ≤ 0,3 mm; Nyírószilárdság: 25-35 N/mm2; Viszkozitás: 6000-7000 mPas; Rögzítési idő acélon: 40-60 perc; Üzemi hőmérséklet: -50/220 °C</t>
  </si>
  <si>
    <t xml:space="preserve">Közepes szilárdságú csavarrögzítő; kémiai bázis: akrilát; fém csavarrögzítések biztosítására; ellenáll víznek, olajnak, benzinnek, tisztítószereknek; üzemi hőmérséklet: -50/150 °C; </t>
  </si>
  <si>
    <t>Közepes szilárdsággal rendelkező csavarrögzítő;  általános használat;  kémiai bázis: akrilát; Menetméret: M36-ig; rés ≤ 0,25 mm; Oldónyomaték M10 csavaron: 8-12 Nm; Rögzítési idő acélon: 5-15 perc; Viszkozitás: 5000-7000 mPas; Üzemi hőmérséklet: -50°C/150 °C</t>
  </si>
  <si>
    <t>Rugalmas felülettömítő, megmunkált vagy öntött karimákhoz; kémiai bázis: szilikon; Viszkozitás:250-350 mPas; nyírószilárdság: 1-2 N/ mm2; max résméret: 1 mm; rögzítési idő acélon: 30-50 perc; nagy hőállóság; üzemi hőmérséklet: -60/200 °C</t>
  </si>
  <si>
    <t>Felülettömítő merev fém alkatrészekhez, öntöttvas karimákhoz illetve szivattyúházakhoz; állag: paszta; kémiai bázis: akrilát; viszkozitás: 20000-35000; nyírószilárdság: 8-10 N/ mm2; max résméret: 0,25 mm; rögzítési idő:10-15 perc; üzemi hőmérséklet: -50/150 °C</t>
  </si>
  <si>
    <t>Rugalmas felülettömítő megmunkált vagy öntött karimákhoz; kémiai bázis: szilikon; Viszkozitás: 250-300 mPas; nyírószilárdság: 1-2 N/ mm2; max. résméret: 1 mm; rögzítési idő acélon: 30-50 perc; nagy hőállóság; üzemi hőmérséklet: -50/350 °C</t>
  </si>
  <si>
    <t>Felülettömítő merev fém alkatrészekhez , öntöttvas karimákhoz illetve szivattyúházakhoz; állag: paszta; olajjal szennyezett felületeken is alkalmazható, kifejezetten alumínium felületeken is megfelelő tapadást eredményez; kémiai bázis: akrilát; viszkozitás: 10000-35000; nyírószilárdság: 6-10 N/ mm2; max résméret: 0,25; rögzítési idő acélon: 20-30 perc; rögzítési idő alumíiumon: 10-15 perc; üzemi hőmérséklet: -50/150 °C</t>
  </si>
  <si>
    <t>Csőmenettömítő és a hidraulika tömítő; olaj, gáz és vegyszerálló; megakadályozza a réskorroziót; vibrációnak kiválóan ellenáll; bontható; üzemi hőmérséklet: -50/180 °C; max. résméret. C3/4"</t>
  </si>
  <si>
    <t>Felülettömítő merev fém alkatrészekhez; állag: paszta; kémiai bázis: akrilát; viszkozitás: 40000-140000 mPas; nyírószilárdság: 4-8 N/mm2; max. résméret: 0,25; rögzítési idő acélon: 20-30 perc; nagy hőállóság; üzemi hőmérséklet: -50/200 °C</t>
  </si>
  <si>
    <t>Hengerelt vinil filmből készített, akril bázisú ragasztószalag, szilikon védőfóliával. Nyomásérzékeny, nem gyúlékony, tartósan ragad, 8 - 10 évig véd. Kadmiummentes, víz-, mosószer-, sav-, lúg-, fagyálló- és olajálló. Felhasználási hőfoktartomány: -40/90 °C. Lefejtési szilárdság (24 óra után, rozsdamentes acélról): legalább 15 N/25 mm. Húzószilárdság: kb. 10 N/cm2. Szakadási nyúlás: 100%. UV-áteresztés: legfeljebb 0,1%. Vastagság: kb. 0,01 mm. Szélesség: 25 mm</t>
  </si>
  <si>
    <t>Nylon alapú, szilikonolajjal impregnált tömítő zsinór, fém- és műanyag menetek és szerelvények tömítésére. Azonnal tömít, nem keményedik, pozícionálható. Maximális menetméret: 4". Felhasználási hőfoktartomány: -40/130 °C. Gáz- és ivóvíz engedélyekkel, DVGW, KTW, NSF/ANSI tanúsítványokkal rendelkezik.</t>
  </si>
  <si>
    <t>Egykomponensű poli-uretán  szerkezeti ragasztó; alkalmas fa fém, műanyag felület ragasztására; rugalmas átfesthető; jó réskitöltő tulajdonsággal bír; rezgés és zajcsillapító; korróziógátló; elektromosan nem vezetőképes; bőrösödéi idő: 30-50 perc; nyitott idő: 30-50 perc; Shore A keménység: 40-60; Húzó-nyíró szilárdság: 2-3 MPa; szakadási nyúlás: 350-450 %</t>
  </si>
  <si>
    <t>Egykomponensű poli-uretán  szerkezeti ragasztó; alkalmas fa, fém, műanyag felület ragasztására ; rugalmas, átfesthető; jó réskitöltő tulajdonsággal bír; rezgés és zajcsillapító; korróziógátló; elektromosan nem vezetőképes; bőrösödési idő: 30-50 perc; nyitott idő: 30-50 perc; Shore A keménység: 40-60; Húzó-nyíró szilárdság: 2-3 MPa; szakadási nyúlás: 350-450 %</t>
  </si>
  <si>
    <t xml:space="preserve">Ragasztó és tömítő; kémiai bázis: ecetsavas szilikon; kiváló tapadás csempén, fán, üvegen, kerámián; bőrösödési idő: 15-20 perc; szakadási nyúlás: 550-600 %; Shore A : 25-35
</t>
  </si>
  <si>
    <t>Nagyszilárdságú ragasztóanyag; kémiai bázis: 2K epoxi; alkalmazható kerámia, fém, kemény műanyag ragasztására; nyírószilárdság: 40 MPa; Shore D keménység: 80-85</t>
  </si>
  <si>
    <t>Nagy szilárdságú ragasztóanyag</t>
  </si>
  <si>
    <t>Kétkomponensű ragasztó; kémiai bázis: epoxi; ideális üveg, dekorációs elemek és kijelzők ragasztásához, barkácsoláshoz; fazékidő: 5-10 perc; rögzítési idő: 10-15 perc; viszkozitás: 20-25 Pas; nyírószilárdság: 20-25 N/mm2; lefejtőszilárdság: 3 N/mm2; üzemi hőmérséklet: -55C/100 °C</t>
  </si>
  <si>
    <t>Ragasztó spray; alkalmas papír, kartonpapír, papírlemez, fa, parafa, bőr, textil, gumihab, műanyag fólia ragasztására; ragasztás gyors egyszerű; spray kiszerelés állító szeleppel; nem porózus anyagok esetében a párolgási idő: 1-15 perc</t>
  </si>
  <si>
    <t>Gyorsan száradó kontakt és szerelőragasztó, minden típusú könnyű építőanyaghoz; kémiai bázis: szintetikus kaucsuk; üzemi hőmérséklet: -44/80 °C; aeroszol; gyors egyszerű felhasználás</t>
  </si>
  <si>
    <t>Oldószeres erősragasztó; kémiai bázis: poli-kloroprén; alkalmas fa, bőr, fém műanyag gumi ragasztására; könnyen kenhető; ellenáll híg savaknak lúgoknak; szárazanyag tartalom: 22-26 %; nyitott idő: 10-30 perc; kiadósság: 200-300 ml/m2</t>
  </si>
  <si>
    <t>Pillanatragasztó kifejezetten műanyagok és gumik ragasztására; Viszkozitás: 10-30 mPas; Rögzítési idő: 2-10 mp; üzemi hőmérséklet:-40/120 °C</t>
  </si>
  <si>
    <t>Ferroszilícium töltésű 2K epoxigyanta kiváló nyomószilárdsággal; ideális nagy nyomásnak, lökésszerű, rázó- és más extrém igénybevételnek kitett felületek felújításának; felhasználható: reteszhornyok, reteszkötések felújítására; elhasználódott hengeres illesztések felújítására; fazékidő: 15-25 perc; rögzítési idő: 2-3 óra; nyírószilárdság: 17 N/ mm2; nyomószilárdság: 125 N/ mm2; üzemi hőmérséklet: -30/120 °C</t>
  </si>
  <si>
    <t>Pillanatragasztó, felhasználható műanyag, gumi, fém, porózus anyagokhoz, pl fa, papír, bőr, textil ragasztására; Viszkozitás: 90-130 mPas; Rögzítési idő: 3-10 mp; üzemi hőmérséklet: -40/120 °C</t>
  </si>
  <si>
    <t>Kétkomponensű ragasztóanyag; jól ragasztható fém, rozsdamentes acél; alumínium, műanyagok (ABS; polisztirol; PVC, poli-karbonát, fa, kő, kerámia, üveg); kémiai bázis: metil-metakrilát-észter; száradási idő: 2-10 perc; végső szilárdság: 4-5 óra; ragasztási idő: 210 kg/cm3;  jó benzinállóság; híg savaknak ellenáll;</t>
  </si>
  <si>
    <t>Pillanatragasztó, fém, kemény műanyag, kerámia, fa, bőr ragasztására; kémiai bázis: ciano-akrilát; max. ragasztási rés: 0,1 mm; nyírószilárdság: 15-25 N/mm2; rögzítési idő: 15-20 mp; üzemi hőmérséklet: -60/80 °C</t>
  </si>
  <si>
    <t>PVC és csőidom ragasztó, felhasználható ivóvízellátás, szennyví elvezetés területén; alkalmas PVC csövek és idomok ragasztásához; szárazanyag tartalom: 18-22 %; kötési idő: 2-4 perc; terhelhetőség: 10 perc után; kiadósság: 250-400 g/m2</t>
  </si>
  <si>
    <t>Diszperziós kontakt ragasztó; kémiai bázis:poli-vinil-acetát és kopolimerei, poli-akrilát kopolimere, természetes és szintetikus latexek; egyszerűen feldolgozható; szerves oldószert nem tartalmaz; kiváló tapadás; homogén és heterogén PVC és poliolefin és/vagy gumi lapok, tekercsek ragasztására; szárazanyag tartalom: &gt;40 %; várakozási idő: nedvszívó aljzaton: &lt;15 perc; nem nedvszívó aljzaton: &lt;120 perc; nyitott idő: nedvszívó aljzaton: &lt;60 perc, nem nedvszívó aljzaton: &lt;120 perc</t>
  </si>
  <si>
    <t>Gyorskötésű, hidegen feldolgozható 1 K PUR szélvédőragasztó; primermentes, kiváló állékonyságú; rövid műhelyelhagyási idő; oldószermentesség; Bőrösödési idő: 10-15 perc; Shore A keménység: 60-80; Húzószilárdság: 7-9 N/ mm2; szakadási nyúlás: 220-260 %; nincs kontaktkorrózió alumínium felületeken</t>
  </si>
  <si>
    <t>Oldószertartalmú tapadásjavító folyadék; légnedvesség hatására térhálósodik; felhasználható epoxigyanta, üvegszálas poli-észter és PVC felületekre; szárazanyag tartalom: min. 34 %; viszkozitás: 15-25 mPas;</t>
  </si>
  <si>
    <t>Oldószertartalmú tapadásjavító folyadék; légnedvesség hatására  térhálósodik; felhasználható epoxigyanta, üvegszálas poliészter, PVC felületekre; szárazanyag tartalom: min 34 %; viszkozitás: 15-25 mPas</t>
  </si>
  <si>
    <t>Aceton tartalmú, oldószerbázisú általános műszaki tisztító. Gyorsan párolog, eltávolítja a szennyeződéseket, gyantát, zsírt, olajokat. Sűrűség: kb. 0,8 g/cm3. Viszkozitás 20°C -on: kb. 2 mPas. Száradási idő: kb. 60 sec</t>
  </si>
  <si>
    <t>Nagy terhelhetőségű, elasztikus, egykomponensű PU-hibrid konstrukciós ragasztó. Nagyon jó tapadás szinte minden felületre: fémek, műanyagok, kerámia, üveg. Erős dinamikus terhelést bír el, elasztikus, bőrösödés előtt már festhető. Öregedés-, időjárás- és UV álló. Korróziót nem okoz, oldószer-, izocianát-, PVC- és szilikonmentes. Felhasználási hőfoktartomány: -40/90(120) °C. Bőrösödési idő: kb. 40 perc. Méretváltozás: legfeljebb 2%. Keménység: kb. 50 Shore A. Húzószilárdság: 3 N/mm2. Húzó-nyíró szilárdság: kb. 2 N/mm2. Szakadási nyúlás: legalább 300%. Szín: fekete</t>
  </si>
  <si>
    <t>Nagy terhelhetőségű, elasztikus, egykomponensű PU-hibrid konstrukciós ragasztó. Nagyon jó tapadás szinte minden felületre: fémek, műanyagok, kerámia, üveg. Erős dinamikus terhelést bír el, elasztikus, bőrösödés előtt már festhető. Öregedés-, időjárás- és UV álló. Korróziót nem okoz, oldószer-, izocianát-, PVC- és szilikonmentes. Felhasználási hőfoktartomány: -40/90(120) °C. Bőrösödési idő: kb. 40 perc. Méretváltozás: legfeljebb 2%. Keménység: kb. 50 Shore A. Húzószilárdság: 3 N/mm2. Húzó-nyíró szilárdság: kb. 2 N/mm2. Szakadási nyúlás: legalább 300%. Szín: fehér</t>
  </si>
  <si>
    <t>Szivárgás megszüntető tömítőpaszta</t>
  </si>
  <si>
    <t xml:space="preserve">14255/2016/START     Ragasztók beszerzése </t>
  </si>
  <si>
    <t>III. rész: Karosszériajavítás anyagainak beszerzése</t>
  </si>
  <si>
    <t>II. rész: Felület és menettömítők beszerzése</t>
  </si>
  <si>
    <t>Érték (Ft)</t>
  </si>
  <si>
    <t>IV. rész: Mechanikus tömítőanyagok beszerzése</t>
  </si>
  <si>
    <t>V. rész: Ragasztók beszerzése</t>
  </si>
  <si>
    <t>VI. rész: Szélvédőragasztás anyagainak  beszerzése</t>
  </si>
  <si>
    <t>VII. rész: Tisztító-, zsírtalanító-, felület előkészítő anyagok beszerzése</t>
  </si>
  <si>
    <t>VIII. rész: Tömítőmasszák, paszták beszerzése</t>
  </si>
  <si>
    <t>IX. rész: Vegyes karbantartó anyagok beszerzése</t>
  </si>
  <si>
    <t>BT adatlap és Terméklap szükséges beszállításkor</t>
  </si>
  <si>
    <t>Egységár (Ft/ME)</t>
  </si>
  <si>
    <t>I. rész: Csavarrögzítők, rögzítők beszerzése</t>
  </si>
  <si>
    <t>X. rész: Zajcsillapító lemezek beszerzése</t>
  </si>
  <si>
    <t xml:space="preserve">Utánpótlási határidő 
(legfeljebb a Lehívás Szállító általi kézhezvételétől számított 30 naptári nap)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</si>
</sst>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b/>
      <sz val="12"/>
      <name val="Arial"/>
      <family val="2"/>
      <charset val="238"/>
    </font>
    <font>
      <sz val="10"/>
      <name val="Arial"/>
      <family val="2"/>
      <charset val="238"/>
    </font>
    <font>
      <b/>
      <sz val="10.5"/>
      <name val="Times New Roman"/>
      <family val="1"/>
      <charset val="238"/>
    </font>
    <font>
      <sz val="10.5"/>
      <name val="Times New Roman"/>
      <family val="1"/>
      <charset val="238"/>
    </font>
    <font>
      <sz val="10"/>
      <color rgb="FFFF0000"/>
      <name val="Arial"/>
      <family val="2"/>
      <charset val="238"/>
    </font>
    <font>
      <b/>
      <sz val="12"/>
      <color rgb="FFFF0000"/>
      <name val="Arial"/>
      <family val="2"/>
      <charset val="238"/>
    </font>
    <font>
      <sz val="10"/>
      <name val="Arial CE"/>
      <charset val="238"/>
    </font>
    <font>
      <sz val="10"/>
      <color indexed="8"/>
      <name val="Arial"/>
      <family val="2"/>
      <charset val="238"/>
    </font>
    <font>
      <sz val="10"/>
      <color indexed="0"/>
      <name val="Arial"/>
      <family val="2"/>
      <charset val="238"/>
    </font>
    <font>
      <sz val="10"/>
      <color rgb="FF000000"/>
      <name val="Arial"/>
      <family val="2"/>
      <charset val="238"/>
    </font>
    <font>
      <sz val="11"/>
      <color theme="1"/>
      <name val="Calibri"/>
      <family val="2"/>
      <scheme val="minor"/>
    </font>
    <font>
      <sz val="10"/>
      <name val="Arial"/>
      <family val="2"/>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7">
    <xf numFmtId="0" fontId="0" fillId="0" borderId="0"/>
    <xf numFmtId="0" fontId="3" fillId="0" borderId="0"/>
    <xf numFmtId="0" fontId="11" fillId="0" borderId="0"/>
    <xf numFmtId="0" fontId="3" fillId="0" borderId="0"/>
    <xf numFmtId="0" fontId="3" fillId="0" borderId="0"/>
    <xf numFmtId="0" fontId="2" fillId="0" borderId="0"/>
    <xf numFmtId="0" fontId="12" fillId="0" borderId="0">
      <alignment vertical="top"/>
    </xf>
    <xf numFmtId="0" fontId="13" fillId="0" borderId="0"/>
    <xf numFmtId="0" fontId="2" fillId="0" borderId="0"/>
    <xf numFmtId="0" fontId="3" fillId="0" borderId="0"/>
    <xf numFmtId="0" fontId="3" fillId="0" borderId="0"/>
    <xf numFmtId="0" fontId="14" fillId="0" borderId="0"/>
    <xf numFmtId="0" fontId="15" fillId="0" borderId="0"/>
    <xf numFmtId="0" fontId="1" fillId="0" borderId="0"/>
    <xf numFmtId="0" fontId="15" fillId="0" borderId="0"/>
    <xf numFmtId="0" fontId="16" fillId="0" borderId="0"/>
    <xf numFmtId="0" fontId="3" fillId="0" borderId="0"/>
  </cellStyleXfs>
  <cellXfs count="33">
    <xf numFmtId="0" fontId="0" fillId="0" borderId="0" xfId="0"/>
    <xf numFmtId="0" fontId="0" fillId="0" borderId="1" xfId="0" applyBorder="1"/>
    <xf numFmtId="0" fontId="6" fillId="0" borderId="1" xfId="0" applyFont="1" applyBorder="1" applyAlignment="1">
      <alignment wrapText="1"/>
    </xf>
    <xf numFmtId="0" fontId="8" fillId="0" borderId="1" xfId="0" applyFont="1" applyBorder="1" applyAlignment="1">
      <alignment vertical="center"/>
    </xf>
    <xf numFmtId="0" fontId="0" fillId="0" borderId="0" xfId="0" applyBorder="1"/>
    <xf numFmtId="0" fontId="10" fillId="0" borderId="0" xfId="0" applyFont="1" applyBorder="1" applyAlignment="1"/>
    <xf numFmtId="0" fontId="7" fillId="0" borderId="0" xfId="0" applyFont="1" applyBorder="1" applyAlignment="1">
      <alignment horizontal="justify" vertical="center"/>
    </xf>
    <xf numFmtId="0" fontId="8" fillId="0" borderId="0" xfId="0" applyFont="1" applyBorder="1" applyAlignment="1">
      <alignment horizontal="justify" vertical="center"/>
    </xf>
    <xf numFmtId="0" fontId="8" fillId="0" borderId="0" xfId="0" applyFont="1" applyBorder="1" applyAlignment="1">
      <alignment horizontal="left" vertical="center" indent="4"/>
    </xf>
    <xf numFmtId="0" fontId="9" fillId="0" borderId="0" xfId="0" applyFont="1" applyBorder="1" applyAlignment="1"/>
    <xf numFmtId="0" fontId="4" fillId="0" borderId="0" xfId="0" applyFont="1"/>
    <xf numFmtId="0" fontId="0" fillId="0" borderId="0" xfId="0" applyAlignment="1">
      <alignment wrapText="1"/>
    </xf>
    <xf numFmtId="0" fontId="4" fillId="0" borderId="1" xfId="0" applyFont="1" applyBorder="1" applyAlignment="1">
      <alignment horizontal="center" vertical="center" wrapText="1"/>
    </xf>
    <xf numFmtId="0" fontId="5" fillId="0" borderId="0" xfId="0" applyFont="1"/>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2" xfId="0"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3" fillId="0" borderId="1" xfId="0" applyFont="1" applyFill="1" applyBorder="1" applyAlignment="1">
      <alignment horizontal="left" vertical="center" wrapText="1"/>
    </xf>
    <xf numFmtId="0" fontId="0" fillId="0" borderId="0" xfId="0" applyAlignment="1">
      <alignment horizontal="center"/>
    </xf>
    <xf numFmtId="2" fontId="0" fillId="0" borderId="1" xfId="0" applyNumberFormat="1" applyFill="1" applyBorder="1" applyAlignment="1">
      <alignment horizontal="center" vertical="center" wrapText="1"/>
    </xf>
    <xf numFmtId="0" fontId="0" fillId="0" borderId="0" xfId="0" applyAlignment="1">
      <alignment horizontal="center" wrapText="1"/>
    </xf>
    <xf numFmtId="2" fontId="4" fillId="0" borderId="1" xfId="0" applyNumberFormat="1" applyFont="1" applyFill="1" applyBorder="1" applyAlignment="1">
      <alignment horizontal="center" vertical="center" wrapText="1"/>
    </xf>
    <xf numFmtId="2" fontId="4" fillId="0" borderId="0" xfId="0" applyNumberFormat="1" applyFont="1" applyAlignment="1">
      <alignment horizontal="center"/>
    </xf>
    <xf numFmtId="2" fontId="4" fillId="0" borderId="1" xfId="0" applyNumberFormat="1" applyFont="1" applyBorder="1" applyAlignment="1">
      <alignment horizontal="center"/>
    </xf>
    <xf numFmtId="2" fontId="0" fillId="0" borderId="1" xfId="0" applyNumberFormat="1" applyBorder="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horizontal="center" vertical="center"/>
    </xf>
  </cellXfs>
  <cellStyles count="17">
    <cellStyle name="Normál" xfId="0" builtinId="0"/>
    <cellStyle name="Normál 10" xfId="13"/>
    <cellStyle name="Normál 11" xfId="15"/>
    <cellStyle name="Normál 12" xfId="14"/>
    <cellStyle name="Normál 13" xfId="16"/>
    <cellStyle name="Normál 2" xfId="2"/>
    <cellStyle name="Normál 2 2" xfId="3"/>
    <cellStyle name="Normál 2 3" xfId="4"/>
    <cellStyle name="Normál 2 4" xfId="5"/>
    <cellStyle name="Normál 3" xfId="6"/>
    <cellStyle name="Normál 3 2" xfId="7"/>
    <cellStyle name="Normál 3 3" xfId="8"/>
    <cellStyle name="Normál 4" xfId="9"/>
    <cellStyle name="Normál 5" xfId="10"/>
    <cellStyle name="Normál 6" xfId="11"/>
    <cellStyle name="Normál 7" xfId="1"/>
    <cellStyle name="Normál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1285875</xdr:colOff>
      <xdr:row>1</xdr:row>
      <xdr:rowOff>104775</xdr:rowOff>
    </xdr:to>
    <xdr:pic>
      <xdr:nvPicPr>
        <xdr:cNvPr id="3151" name="Picture 1" descr="Leírás: logo_szoveg_NELKUL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58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workbookViewId="0">
      <selection sqref="A1:M1"/>
    </sheetView>
  </sheetViews>
  <sheetFormatPr defaultRowHeight="12.75" x14ac:dyDescent="0.2"/>
  <cols>
    <col min="1" max="1" width="7.42578125" bestFit="1" customWidth="1"/>
    <col min="2" max="2" width="10.28515625" bestFit="1" customWidth="1"/>
    <col min="3" max="3" width="42.42578125" bestFit="1" customWidth="1"/>
    <col min="4" max="4" width="53.85546875" customWidth="1"/>
    <col min="5" max="5" width="17" bestFit="1" customWidth="1"/>
    <col min="6" max="6" width="16.140625" customWidth="1"/>
    <col min="7" max="7" width="21.5703125" bestFit="1" customWidth="1"/>
    <col min="8" max="8" width="3.85546875" bestFit="1" customWidth="1"/>
    <col min="9" max="9" width="17.7109375" bestFit="1" customWidth="1"/>
    <col min="10" max="10" width="14.140625" customWidth="1"/>
    <col min="11" max="11" width="16.42578125" customWidth="1"/>
    <col min="12" max="12" width="33.5703125" bestFit="1" customWidth="1"/>
    <col min="13" max="13" width="26" bestFit="1" customWidth="1"/>
  </cols>
  <sheetData>
    <row r="1" spans="1:13" ht="15.75" x14ac:dyDescent="0.25">
      <c r="A1" s="29" t="s">
        <v>663</v>
      </c>
      <c r="B1" s="30"/>
      <c r="C1" s="30"/>
      <c r="D1" s="30"/>
      <c r="E1" s="30"/>
      <c r="F1" s="30"/>
      <c r="G1" s="30"/>
      <c r="H1" s="30"/>
      <c r="I1" s="30"/>
      <c r="J1" s="30"/>
      <c r="K1" s="30"/>
      <c r="L1" s="30"/>
      <c r="M1" s="30"/>
    </row>
    <row r="3" spans="1:13" ht="15.75" x14ac:dyDescent="0.25">
      <c r="A3" s="13" t="s">
        <v>675</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14.75" x14ac:dyDescent="0.2">
      <c r="A6" s="18">
        <v>1</v>
      </c>
      <c r="B6" s="19" t="s">
        <v>128</v>
      </c>
      <c r="C6" s="19" t="s">
        <v>474</v>
      </c>
      <c r="D6" s="19" t="s">
        <v>624</v>
      </c>
      <c r="E6" s="19" t="s">
        <v>312</v>
      </c>
      <c r="F6" s="21" t="s">
        <v>673</v>
      </c>
      <c r="G6" s="18">
        <v>200</v>
      </c>
      <c r="H6" s="18" t="s">
        <v>24</v>
      </c>
      <c r="I6" s="18"/>
      <c r="J6" s="18"/>
      <c r="K6" s="23">
        <f>G6*J6</f>
        <v>0</v>
      </c>
      <c r="L6" s="18" t="s">
        <v>129</v>
      </c>
      <c r="M6" s="19"/>
    </row>
    <row r="7" spans="1:13" ht="76.5" x14ac:dyDescent="0.2">
      <c r="A7" s="16">
        <v>2</v>
      </c>
      <c r="B7" s="14" t="s">
        <v>135</v>
      </c>
      <c r="C7" s="14" t="s">
        <v>475</v>
      </c>
      <c r="D7" s="14" t="s">
        <v>625</v>
      </c>
      <c r="E7" s="14" t="s">
        <v>303</v>
      </c>
      <c r="F7" s="14" t="s">
        <v>673</v>
      </c>
      <c r="G7" s="16">
        <v>18</v>
      </c>
      <c r="H7" s="16" t="s">
        <v>24</v>
      </c>
      <c r="I7" s="16"/>
      <c r="J7" s="16"/>
      <c r="K7" s="23">
        <f t="shared" ref="K7:K19" si="0">G7*J7</f>
        <v>0</v>
      </c>
      <c r="L7" s="16" t="s">
        <v>136</v>
      </c>
      <c r="M7" s="14"/>
    </row>
    <row r="8" spans="1:13" ht="63.75" x14ac:dyDescent="0.2">
      <c r="A8" s="16">
        <v>3</v>
      </c>
      <c r="B8" s="14" t="s">
        <v>138</v>
      </c>
      <c r="C8" s="14" t="s">
        <v>476</v>
      </c>
      <c r="D8" s="14" t="s">
        <v>477</v>
      </c>
      <c r="E8" s="14" t="s">
        <v>312</v>
      </c>
      <c r="F8" s="14" t="s">
        <v>673</v>
      </c>
      <c r="G8" s="16">
        <v>21</v>
      </c>
      <c r="H8" s="16" t="s">
        <v>24</v>
      </c>
      <c r="I8" s="16"/>
      <c r="J8" s="16"/>
      <c r="K8" s="23">
        <f t="shared" si="0"/>
        <v>0</v>
      </c>
      <c r="L8" s="16" t="s">
        <v>139</v>
      </c>
      <c r="M8" s="14"/>
    </row>
    <row r="9" spans="1:13" ht="63.75" x14ac:dyDescent="0.2">
      <c r="A9" s="16">
        <v>4</v>
      </c>
      <c r="B9" s="14" t="s">
        <v>144</v>
      </c>
      <c r="C9" s="14" t="s">
        <v>478</v>
      </c>
      <c r="D9" s="14" t="s">
        <v>479</v>
      </c>
      <c r="E9" s="14" t="s">
        <v>312</v>
      </c>
      <c r="F9" s="14" t="s">
        <v>673</v>
      </c>
      <c r="G9" s="16">
        <v>8</v>
      </c>
      <c r="H9" s="16" t="s">
        <v>24</v>
      </c>
      <c r="I9" s="16"/>
      <c r="J9" s="16"/>
      <c r="K9" s="23">
        <f t="shared" si="0"/>
        <v>0</v>
      </c>
      <c r="L9" s="16" t="s">
        <v>145</v>
      </c>
      <c r="M9" s="14"/>
    </row>
    <row r="10" spans="1:13" ht="76.5" x14ac:dyDescent="0.2">
      <c r="A10" s="16">
        <v>5</v>
      </c>
      <c r="B10" s="14" t="s">
        <v>150</v>
      </c>
      <c r="C10" s="14" t="s">
        <v>480</v>
      </c>
      <c r="D10" s="14" t="s">
        <v>626</v>
      </c>
      <c r="E10" s="14" t="s">
        <v>312</v>
      </c>
      <c r="F10" s="14" t="s">
        <v>673</v>
      </c>
      <c r="G10" s="16">
        <v>126</v>
      </c>
      <c r="H10" s="16" t="s">
        <v>24</v>
      </c>
      <c r="I10" s="16"/>
      <c r="J10" s="16"/>
      <c r="K10" s="23">
        <f t="shared" si="0"/>
        <v>0</v>
      </c>
      <c r="L10" s="16" t="s">
        <v>151</v>
      </c>
      <c r="M10" s="14"/>
    </row>
    <row r="11" spans="1:13" ht="76.5" x14ac:dyDescent="0.2">
      <c r="A11" s="16">
        <v>6</v>
      </c>
      <c r="B11" s="14" t="s">
        <v>153</v>
      </c>
      <c r="C11" s="14" t="s">
        <v>481</v>
      </c>
      <c r="D11" s="14" t="s">
        <v>627</v>
      </c>
      <c r="E11" s="14" t="s">
        <v>312</v>
      </c>
      <c r="F11" s="14" t="s">
        <v>673</v>
      </c>
      <c r="G11" s="16">
        <v>111</v>
      </c>
      <c r="H11" s="16" t="s">
        <v>24</v>
      </c>
      <c r="I11" s="16"/>
      <c r="J11" s="16"/>
      <c r="K11" s="23">
        <f t="shared" si="0"/>
        <v>0</v>
      </c>
      <c r="L11" s="16" t="s">
        <v>136</v>
      </c>
      <c r="M11" s="14"/>
    </row>
    <row r="12" spans="1:13" ht="76.5" x14ac:dyDescent="0.2">
      <c r="A12" s="16">
        <v>7</v>
      </c>
      <c r="B12" s="14" t="s">
        <v>165</v>
      </c>
      <c r="C12" s="14" t="s">
        <v>482</v>
      </c>
      <c r="D12" s="14" t="s">
        <v>483</v>
      </c>
      <c r="E12" s="14" t="s">
        <v>312</v>
      </c>
      <c r="F12" s="14" t="s">
        <v>673</v>
      </c>
      <c r="G12" s="16">
        <v>6</v>
      </c>
      <c r="H12" s="16" t="s">
        <v>24</v>
      </c>
      <c r="I12" s="16"/>
      <c r="J12" s="16"/>
      <c r="K12" s="23">
        <f t="shared" si="0"/>
        <v>0</v>
      </c>
      <c r="L12" s="16" t="s">
        <v>166</v>
      </c>
      <c r="M12" s="14"/>
    </row>
    <row r="13" spans="1:13" ht="76.5" x14ac:dyDescent="0.2">
      <c r="A13" s="16">
        <v>8</v>
      </c>
      <c r="B13" s="14" t="s">
        <v>167</v>
      </c>
      <c r="C13" s="14" t="s">
        <v>481</v>
      </c>
      <c r="D13" s="14" t="s">
        <v>628</v>
      </c>
      <c r="E13" s="14" t="s">
        <v>312</v>
      </c>
      <c r="F13" s="14" t="s">
        <v>673</v>
      </c>
      <c r="G13" s="16">
        <v>147</v>
      </c>
      <c r="H13" s="16" t="s">
        <v>24</v>
      </c>
      <c r="I13" s="16"/>
      <c r="J13" s="16"/>
      <c r="K13" s="23">
        <f t="shared" si="0"/>
        <v>0</v>
      </c>
      <c r="L13" s="16" t="s">
        <v>168</v>
      </c>
      <c r="M13" s="14"/>
    </row>
    <row r="14" spans="1:13" ht="63.75" x14ac:dyDescent="0.2">
      <c r="A14" s="16">
        <v>9</v>
      </c>
      <c r="B14" s="14" t="s">
        <v>172</v>
      </c>
      <c r="C14" s="14" t="s">
        <v>476</v>
      </c>
      <c r="D14" s="14" t="s">
        <v>484</v>
      </c>
      <c r="E14" s="14" t="s">
        <v>312</v>
      </c>
      <c r="F14" s="14" t="s">
        <v>673</v>
      </c>
      <c r="G14" s="16">
        <v>48</v>
      </c>
      <c r="H14" s="16" t="s">
        <v>24</v>
      </c>
      <c r="I14" s="16"/>
      <c r="J14" s="16"/>
      <c r="K14" s="23">
        <f t="shared" si="0"/>
        <v>0</v>
      </c>
      <c r="L14" s="16" t="s">
        <v>173</v>
      </c>
      <c r="M14" s="14"/>
    </row>
    <row r="15" spans="1:13" ht="76.5" x14ac:dyDescent="0.2">
      <c r="A15" s="16">
        <v>10</v>
      </c>
      <c r="B15" s="14" t="s">
        <v>175</v>
      </c>
      <c r="C15" s="14" t="s">
        <v>481</v>
      </c>
      <c r="D15" s="14" t="s">
        <v>629</v>
      </c>
      <c r="E15" s="14" t="s">
        <v>312</v>
      </c>
      <c r="F15" s="14" t="s">
        <v>673</v>
      </c>
      <c r="G15" s="16">
        <v>26</v>
      </c>
      <c r="H15" s="16" t="s">
        <v>24</v>
      </c>
      <c r="I15" s="16"/>
      <c r="J15" s="16"/>
      <c r="K15" s="23">
        <f t="shared" si="0"/>
        <v>0</v>
      </c>
      <c r="L15" s="16" t="s">
        <v>176</v>
      </c>
      <c r="M15" s="14"/>
    </row>
    <row r="16" spans="1:13" ht="51" x14ac:dyDescent="0.2">
      <c r="A16" s="16">
        <v>11</v>
      </c>
      <c r="B16" s="14" t="s">
        <v>188</v>
      </c>
      <c r="C16" s="14" t="s">
        <v>476</v>
      </c>
      <c r="D16" s="14" t="s">
        <v>630</v>
      </c>
      <c r="E16" s="14" t="s">
        <v>316</v>
      </c>
      <c r="F16" s="14" t="s">
        <v>673</v>
      </c>
      <c r="G16" s="16">
        <v>17</v>
      </c>
      <c r="H16" s="16" t="s">
        <v>24</v>
      </c>
      <c r="I16" s="16"/>
      <c r="J16" s="16"/>
      <c r="K16" s="23">
        <f t="shared" si="0"/>
        <v>0</v>
      </c>
      <c r="L16" s="16" t="s">
        <v>189</v>
      </c>
      <c r="M16" s="14"/>
    </row>
    <row r="17" spans="1:13" ht="63.75" x14ac:dyDescent="0.2">
      <c r="A17" s="16">
        <v>12</v>
      </c>
      <c r="B17" s="14" t="s">
        <v>200</v>
      </c>
      <c r="C17" s="14" t="s">
        <v>476</v>
      </c>
      <c r="D17" s="14" t="s">
        <v>485</v>
      </c>
      <c r="E17" s="14" t="s">
        <v>317</v>
      </c>
      <c r="F17" s="14" t="s">
        <v>673</v>
      </c>
      <c r="G17" s="16">
        <v>9</v>
      </c>
      <c r="H17" s="16" t="s">
        <v>24</v>
      </c>
      <c r="I17" s="16"/>
      <c r="J17" s="16"/>
      <c r="K17" s="23">
        <f t="shared" si="0"/>
        <v>0</v>
      </c>
      <c r="L17" s="16" t="s">
        <v>318</v>
      </c>
      <c r="M17" s="14"/>
    </row>
    <row r="18" spans="1:13" ht="76.5" x14ac:dyDescent="0.2">
      <c r="A18" s="16">
        <v>13</v>
      </c>
      <c r="B18" s="14" t="s">
        <v>202</v>
      </c>
      <c r="C18" s="14" t="s">
        <v>474</v>
      </c>
      <c r="D18" s="14" t="s">
        <v>486</v>
      </c>
      <c r="E18" s="14" t="s">
        <v>316</v>
      </c>
      <c r="F18" s="14" t="s">
        <v>673</v>
      </c>
      <c r="G18" s="16">
        <v>95</v>
      </c>
      <c r="H18" s="16" t="s">
        <v>24</v>
      </c>
      <c r="I18" s="16"/>
      <c r="J18" s="16"/>
      <c r="K18" s="23">
        <f t="shared" si="0"/>
        <v>0</v>
      </c>
      <c r="L18" s="16" t="s">
        <v>319</v>
      </c>
      <c r="M18" s="14"/>
    </row>
    <row r="19" spans="1:13" ht="63.75" x14ac:dyDescent="0.2">
      <c r="A19" s="16">
        <v>14</v>
      </c>
      <c r="B19" s="14" t="s">
        <v>220</v>
      </c>
      <c r="C19" s="14" t="s">
        <v>476</v>
      </c>
      <c r="D19" s="14" t="s">
        <v>631</v>
      </c>
      <c r="E19" s="14" t="s">
        <v>303</v>
      </c>
      <c r="F19" s="14" t="s">
        <v>673</v>
      </c>
      <c r="G19" s="16">
        <v>335</v>
      </c>
      <c r="H19" s="16" t="s">
        <v>24</v>
      </c>
      <c r="I19" s="16"/>
      <c r="J19" s="16"/>
      <c r="K19" s="23">
        <f t="shared" si="0"/>
        <v>0</v>
      </c>
      <c r="L19" s="16" t="s">
        <v>320</v>
      </c>
      <c r="M19" s="14"/>
    </row>
    <row r="20" spans="1:13" ht="26.25" customHeight="1" x14ac:dyDescent="0.2">
      <c r="A20" s="11"/>
      <c r="B20" s="11"/>
      <c r="C20" s="11"/>
      <c r="D20" s="11"/>
      <c r="E20" s="11"/>
      <c r="F20" s="11"/>
      <c r="G20" s="24"/>
      <c r="H20" s="24"/>
      <c r="I20" s="24"/>
      <c r="J20" s="24"/>
      <c r="K20" s="25">
        <f>SUM(K6:K19)</f>
        <v>0</v>
      </c>
      <c r="L20" s="24"/>
      <c r="M20" s="11"/>
    </row>
  </sheetData>
  <sortState ref="A6:M19">
    <sortCondition ref="B6:B19"/>
  </sortState>
  <mergeCells count="1">
    <mergeCell ref="A1:M1"/>
  </mergeCells>
  <pageMargins left="0.7" right="0.7" top="0.75" bottom="0.75" header="0.3" footer="0.3"/>
  <pageSetup paperSize="9" scale="4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workbookViewId="0">
      <selection activeCell="J7" sqref="J7"/>
    </sheetView>
  </sheetViews>
  <sheetFormatPr defaultRowHeight="12.75" x14ac:dyDescent="0.2"/>
  <cols>
    <col min="2" max="2" width="15.42578125" customWidth="1"/>
    <col min="3" max="3" width="34.5703125" customWidth="1"/>
    <col min="4" max="4" width="32.28515625" customWidth="1"/>
    <col min="5" max="5" width="22.28515625" customWidth="1"/>
    <col min="6" max="6" width="21.28515625" customWidth="1"/>
    <col min="7" max="7" width="19.5703125" customWidth="1"/>
    <col min="9" max="9" width="15.7109375" customWidth="1"/>
    <col min="10" max="10" width="14.5703125" customWidth="1"/>
    <col min="11" max="11" width="13.85546875" customWidth="1"/>
    <col min="12" max="12" width="14.85546875" customWidth="1"/>
    <col min="13" max="13" width="17.140625" customWidth="1"/>
  </cols>
  <sheetData>
    <row r="1" spans="1:13" ht="15.75" x14ac:dyDescent="0.25">
      <c r="A1" s="29" t="s">
        <v>663</v>
      </c>
      <c r="B1" s="30"/>
      <c r="C1" s="30"/>
      <c r="D1" s="30"/>
      <c r="E1" s="30"/>
      <c r="F1" s="30"/>
      <c r="G1" s="30"/>
      <c r="H1" s="30"/>
      <c r="I1" s="30"/>
      <c r="J1" s="30"/>
      <c r="K1" s="30"/>
      <c r="L1" s="30"/>
      <c r="M1" s="30"/>
    </row>
    <row r="3" spans="1:13" ht="15.75" x14ac:dyDescent="0.25">
      <c r="A3" s="13" t="s">
        <v>676</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53" x14ac:dyDescent="0.2">
      <c r="A6" s="16">
        <v>1</v>
      </c>
      <c r="B6" s="15" t="s">
        <v>235</v>
      </c>
      <c r="C6" s="15" t="s">
        <v>460</v>
      </c>
      <c r="D6" s="15" t="s">
        <v>616</v>
      </c>
      <c r="E6" s="15" t="s">
        <v>617</v>
      </c>
      <c r="F6" s="15" t="s">
        <v>673</v>
      </c>
      <c r="G6" s="16">
        <v>131</v>
      </c>
      <c r="H6" s="16" t="s">
        <v>236</v>
      </c>
      <c r="I6" s="16"/>
      <c r="J6" s="16"/>
      <c r="K6" s="28">
        <f>G6*J6</f>
        <v>0</v>
      </c>
      <c r="L6" s="16" t="s">
        <v>461</v>
      </c>
      <c r="M6" s="15"/>
    </row>
    <row r="7" spans="1:13" ht="140.25" x14ac:dyDescent="0.2">
      <c r="A7" s="16">
        <v>2</v>
      </c>
      <c r="B7" s="15" t="s">
        <v>237</v>
      </c>
      <c r="C7" s="15" t="s">
        <v>460</v>
      </c>
      <c r="D7" s="15" t="s">
        <v>618</v>
      </c>
      <c r="E7" s="15" t="s">
        <v>619</v>
      </c>
      <c r="F7" s="15" t="s">
        <v>673</v>
      </c>
      <c r="G7" s="16">
        <v>125</v>
      </c>
      <c r="H7" s="16" t="s">
        <v>236</v>
      </c>
      <c r="I7" s="16"/>
      <c r="J7" s="16"/>
      <c r="K7" s="28">
        <f>G7*J7</f>
        <v>0</v>
      </c>
      <c r="L7" s="16" t="s">
        <v>462</v>
      </c>
      <c r="M7" s="15"/>
    </row>
    <row r="8" spans="1:13" x14ac:dyDescent="0.2">
      <c r="K8" s="27">
        <f>SUM(K6:K7)</f>
        <v>0</v>
      </c>
    </row>
  </sheetData>
  <mergeCells count="1">
    <mergeCell ref="A1:M1"/>
  </mergeCells>
  <pageMargins left="0.7" right="0.7" top="0.75" bottom="0.75" header="0.3" footer="0.3"/>
  <pageSetup paperSize="9" scale="5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2"/>
  <sheetViews>
    <sheetView workbookViewId="0">
      <selection activeCell="C31" sqref="C31"/>
    </sheetView>
  </sheetViews>
  <sheetFormatPr defaultColWidth="46.140625" defaultRowHeight="12.75" x14ac:dyDescent="0.2"/>
  <cols>
    <col min="1" max="1" width="46" style="4" customWidth="1"/>
    <col min="2" max="16384" width="46.140625" style="4"/>
  </cols>
  <sheetData>
    <row r="2" spans="1:2" ht="15.75" x14ac:dyDescent="0.25">
      <c r="B2" s="5" t="s">
        <v>21</v>
      </c>
    </row>
    <row r="3" spans="1:2" x14ac:dyDescent="0.2">
      <c r="A3" s="9" t="s">
        <v>4</v>
      </c>
    </row>
    <row r="4" spans="1:2" x14ac:dyDescent="0.2">
      <c r="A4" s="2" t="s">
        <v>5</v>
      </c>
      <c r="B4" s="1"/>
    </row>
    <row r="5" spans="1:2" x14ac:dyDescent="0.2">
      <c r="A5" s="2" t="s">
        <v>6</v>
      </c>
      <c r="B5" s="1"/>
    </row>
    <row r="6" spans="1:2" x14ac:dyDescent="0.2">
      <c r="A6" s="2" t="s">
        <v>7</v>
      </c>
      <c r="B6" s="1"/>
    </row>
    <row r="7" spans="1:2" x14ac:dyDescent="0.2">
      <c r="A7" s="2" t="s">
        <v>16</v>
      </c>
      <c r="B7" s="1"/>
    </row>
    <row r="8" spans="1:2" ht="13.5" x14ac:dyDescent="0.2">
      <c r="A8" s="3" t="s">
        <v>17</v>
      </c>
      <c r="B8" s="1"/>
    </row>
    <row r="9" spans="1:2" ht="13.5" x14ac:dyDescent="0.2">
      <c r="A9" s="3" t="s">
        <v>18</v>
      </c>
      <c r="B9" s="1"/>
    </row>
    <row r="10" spans="1:2" x14ac:dyDescent="0.2">
      <c r="A10" s="2" t="s">
        <v>9</v>
      </c>
      <c r="B10" s="1"/>
    </row>
    <row r="11" spans="1:2" x14ac:dyDescent="0.2">
      <c r="A11" s="2" t="s">
        <v>19</v>
      </c>
      <c r="B11" s="1"/>
    </row>
    <row r="12" spans="1:2" x14ac:dyDescent="0.2">
      <c r="A12" s="2" t="s">
        <v>8</v>
      </c>
      <c r="B12" s="1"/>
    </row>
    <row r="13" spans="1:2" x14ac:dyDescent="0.2">
      <c r="A13" s="2" t="s">
        <v>20</v>
      </c>
      <c r="B13" s="1"/>
    </row>
    <row r="14" spans="1:2" ht="25.5" x14ac:dyDescent="0.2">
      <c r="A14" s="2" t="s">
        <v>10</v>
      </c>
      <c r="B14" s="1"/>
    </row>
    <row r="15" spans="1:2" ht="25.5" x14ac:dyDescent="0.2">
      <c r="A15" s="2" t="s">
        <v>11</v>
      </c>
      <c r="B15" s="1"/>
    </row>
    <row r="16" spans="1:2" x14ac:dyDescent="0.2">
      <c r="A16" s="2" t="s">
        <v>12</v>
      </c>
      <c r="B16" s="1"/>
    </row>
    <row r="17" spans="1:2" x14ac:dyDescent="0.2">
      <c r="A17" s="2" t="s">
        <v>13</v>
      </c>
      <c r="B17" s="1"/>
    </row>
    <row r="18" spans="1:2" x14ac:dyDescent="0.2">
      <c r="A18" s="2" t="s">
        <v>14</v>
      </c>
      <c r="B18" s="1"/>
    </row>
    <row r="19" spans="1:2" x14ac:dyDescent="0.2">
      <c r="A19" s="2" t="s">
        <v>15</v>
      </c>
      <c r="B19" s="1"/>
    </row>
    <row r="23" spans="1:2" ht="13.5" x14ac:dyDescent="0.2">
      <c r="A23" s="6"/>
    </row>
    <row r="24" spans="1:2" ht="13.5" x14ac:dyDescent="0.2">
      <c r="A24" s="7"/>
    </row>
    <row r="25" spans="1:2" ht="13.5" x14ac:dyDescent="0.2">
      <c r="A25" s="8"/>
    </row>
    <row r="26" spans="1:2" ht="13.5" x14ac:dyDescent="0.2">
      <c r="A26" s="8"/>
    </row>
    <row r="27" spans="1:2" ht="13.5" x14ac:dyDescent="0.2">
      <c r="A27" s="8"/>
    </row>
    <row r="28" spans="1:2" ht="13.5" x14ac:dyDescent="0.2">
      <c r="A28" s="8"/>
    </row>
    <row r="29" spans="1:2" ht="13.5" x14ac:dyDescent="0.2">
      <c r="A29" s="8"/>
    </row>
    <row r="30" spans="1:2" ht="13.5" x14ac:dyDescent="0.2">
      <c r="A30" s="8"/>
    </row>
    <row r="31" spans="1:2" ht="13.5" x14ac:dyDescent="0.2">
      <c r="A31" s="8"/>
    </row>
    <row r="32" spans="1:2" ht="13.5" x14ac:dyDescent="0.2">
      <c r="A32" s="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I7" sqref="I6:I7"/>
    </sheetView>
  </sheetViews>
  <sheetFormatPr defaultRowHeight="12.75" x14ac:dyDescent="0.2"/>
  <cols>
    <col min="2" max="2" width="13.140625" customWidth="1"/>
    <col min="3" max="3" width="27.5703125" customWidth="1"/>
    <col min="4" max="4" width="36.5703125" customWidth="1"/>
    <col min="5" max="5" width="17.140625" customWidth="1"/>
    <col min="6" max="6" width="17.28515625" customWidth="1"/>
    <col min="7" max="7" width="16.42578125" customWidth="1"/>
    <col min="9" max="9" width="14.5703125" customWidth="1"/>
    <col min="10" max="10" width="13.7109375" customWidth="1"/>
    <col min="11" max="11" width="17.5703125" customWidth="1"/>
    <col min="12" max="12" width="18.5703125" customWidth="1"/>
    <col min="13" max="13" width="17.7109375" customWidth="1"/>
  </cols>
  <sheetData>
    <row r="1" spans="1:14" ht="15.75" x14ac:dyDescent="0.25">
      <c r="A1" s="29" t="s">
        <v>663</v>
      </c>
      <c r="B1" s="30"/>
      <c r="C1" s="30"/>
      <c r="D1" s="30"/>
      <c r="E1" s="30"/>
      <c r="F1" s="30"/>
      <c r="G1" s="30"/>
      <c r="H1" s="30"/>
      <c r="I1" s="30"/>
      <c r="J1" s="30"/>
      <c r="K1" s="30"/>
      <c r="L1" s="30"/>
      <c r="M1" s="30"/>
    </row>
    <row r="3" spans="1:14" ht="15.75" x14ac:dyDescent="0.25">
      <c r="A3" s="13" t="s">
        <v>665</v>
      </c>
    </row>
    <row r="4" spans="1:14" ht="15.75" x14ac:dyDescent="0.25">
      <c r="A4" s="13"/>
    </row>
    <row r="5" spans="1:14"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c r="N5" s="10"/>
    </row>
    <row r="6" spans="1:14" ht="89.25" x14ac:dyDescent="0.2">
      <c r="A6" s="18">
        <v>1</v>
      </c>
      <c r="B6" s="20" t="s">
        <v>131</v>
      </c>
      <c r="C6" s="20" t="s">
        <v>487</v>
      </c>
      <c r="D6" s="20" t="s">
        <v>488</v>
      </c>
      <c r="E6" s="20" t="s">
        <v>309</v>
      </c>
      <c r="F6" s="20" t="s">
        <v>673</v>
      </c>
      <c r="G6" s="18">
        <v>120</v>
      </c>
      <c r="H6" s="18" t="s">
        <v>24</v>
      </c>
      <c r="I6" s="18"/>
      <c r="J6" s="18"/>
      <c r="K6" s="23">
        <f>G6*J6</f>
        <v>0</v>
      </c>
      <c r="L6" s="18" t="s">
        <v>132</v>
      </c>
      <c r="M6" s="20"/>
    </row>
    <row r="7" spans="1:14" ht="89.25" x14ac:dyDescent="0.2">
      <c r="A7" s="16">
        <v>2</v>
      </c>
      <c r="B7" s="15" t="s">
        <v>137</v>
      </c>
      <c r="C7" s="15" t="s">
        <v>489</v>
      </c>
      <c r="D7" s="15" t="s">
        <v>490</v>
      </c>
      <c r="E7" s="15" t="s">
        <v>310</v>
      </c>
      <c r="F7" s="15" t="s">
        <v>673</v>
      </c>
      <c r="G7" s="16">
        <v>23</v>
      </c>
      <c r="H7" s="16" t="s">
        <v>24</v>
      </c>
      <c r="I7" s="16"/>
      <c r="J7" s="16"/>
      <c r="K7" s="23">
        <f t="shared" ref="K7:K15" si="0">G7*J7</f>
        <v>0</v>
      </c>
      <c r="L7" s="16" t="s">
        <v>134</v>
      </c>
      <c r="M7" s="15"/>
    </row>
    <row r="8" spans="1:14" ht="89.25" x14ac:dyDescent="0.2">
      <c r="A8" s="16">
        <v>3</v>
      </c>
      <c r="B8" s="15" t="s">
        <v>140</v>
      </c>
      <c r="C8" s="15" t="s">
        <v>491</v>
      </c>
      <c r="D8" s="15" t="s">
        <v>632</v>
      </c>
      <c r="E8" s="15" t="s">
        <v>311</v>
      </c>
      <c r="F8" s="15" t="s">
        <v>673</v>
      </c>
      <c r="G8" s="16">
        <v>111</v>
      </c>
      <c r="H8" s="16" t="s">
        <v>24</v>
      </c>
      <c r="I8" s="16"/>
      <c r="J8" s="16"/>
      <c r="K8" s="23">
        <f t="shared" si="0"/>
        <v>0</v>
      </c>
      <c r="L8" s="16" t="s">
        <v>141</v>
      </c>
      <c r="M8" s="15"/>
    </row>
    <row r="9" spans="1:14" ht="89.25" x14ac:dyDescent="0.2">
      <c r="A9" s="16">
        <v>4</v>
      </c>
      <c r="B9" s="15" t="s">
        <v>142</v>
      </c>
      <c r="C9" s="15" t="s">
        <v>492</v>
      </c>
      <c r="D9" s="15" t="s">
        <v>633</v>
      </c>
      <c r="E9" s="15" t="s">
        <v>303</v>
      </c>
      <c r="F9" s="15" t="s">
        <v>673</v>
      </c>
      <c r="G9" s="16">
        <v>87</v>
      </c>
      <c r="H9" s="16" t="s">
        <v>24</v>
      </c>
      <c r="I9" s="16"/>
      <c r="J9" s="16"/>
      <c r="K9" s="23">
        <f t="shared" si="0"/>
        <v>0</v>
      </c>
      <c r="L9" s="16" t="s">
        <v>143</v>
      </c>
      <c r="M9" s="15"/>
    </row>
    <row r="10" spans="1:14" ht="89.25" x14ac:dyDescent="0.2">
      <c r="A10" s="16">
        <v>5</v>
      </c>
      <c r="B10" s="15" t="s">
        <v>152</v>
      </c>
      <c r="C10" s="15" t="s">
        <v>493</v>
      </c>
      <c r="D10" s="15" t="s">
        <v>634</v>
      </c>
      <c r="E10" s="15" t="s">
        <v>311</v>
      </c>
      <c r="F10" s="15" t="s">
        <v>673</v>
      </c>
      <c r="G10" s="16">
        <v>653</v>
      </c>
      <c r="H10" s="16" t="s">
        <v>24</v>
      </c>
      <c r="I10" s="16"/>
      <c r="J10" s="16"/>
      <c r="K10" s="23">
        <f t="shared" si="0"/>
        <v>0</v>
      </c>
      <c r="L10" s="16" t="s">
        <v>132</v>
      </c>
      <c r="M10" s="15"/>
    </row>
    <row r="11" spans="1:14" ht="140.25" x14ac:dyDescent="0.2">
      <c r="A11" s="16">
        <v>6</v>
      </c>
      <c r="B11" s="15" t="s">
        <v>163</v>
      </c>
      <c r="C11" s="15" t="s">
        <v>492</v>
      </c>
      <c r="D11" s="15" t="s">
        <v>635</v>
      </c>
      <c r="E11" s="15" t="s">
        <v>312</v>
      </c>
      <c r="F11" s="15" t="s">
        <v>673</v>
      </c>
      <c r="G11" s="16">
        <v>24</v>
      </c>
      <c r="H11" s="16" t="s">
        <v>24</v>
      </c>
      <c r="I11" s="16"/>
      <c r="J11" s="16"/>
      <c r="K11" s="23">
        <f t="shared" si="0"/>
        <v>0</v>
      </c>
      <c r="L11" s="16" t="s">
        <v>164</v>
      </c>
      <c r="M11" s="15"/>
    </row>
    <row r="12" spans="1:14" ht="89.25" x14ac:dyDescent="0.2">
      <c r="A12" s="16">
        <v>7</v>
      </c>
      <c r="B12" s="15" t="s">
        <v>170</v>
      </c>
      <c r="C12" s="15" t="s">
        <v>492</v>
      </c>
      <c r="D12" s="15" t="s">
        <v>494</v>
      </c>
      <c r="E12" s="15" t="s">
        <v>313</v>
      </c>
      <c r="F12" s="15" t="s">
        <v>673</v>
      </c>
      <c r="G12" s="16">
        <v>12</v>
      </c>
      <c r="H12" s="16" t="s">
        <v>24</v>
      </c>
      <c r="I12" s="16"/>
      <c r="J12" s="16"/>
      <c r="K12" s="23">
        <f t="shared" si="0"/>
        <v>0</v>
      </c>
      <c r="L12" s="16" t="s">
        <v>171</v>
      </c>
      <c r="M12" s="15"/>
    </row>
    <row r="13" spans="1:14" ht="76.5" x14ac:dyDescent="0.2">
      <c r="A13" s="16">
        <v>8</v>
      </c>
      <c r="B13" s="15" t="s">
        <v>182</v>
      </c>
      <c r="C13" s="15" t="s">
        <v>495</v>
      </c>
      <c r="D13" s="15" t="s">
        <v>636</v>
      </c>
      <c r="E13" s="15" t="s">
        <v>314</v>
      </c>
      <c r="F13" s="15" t="s">
        <v>673</v>
      </c>
      <c r="G13" s="16">
        <v>23</v>
      </c>
      <c r="H13" s="16" t="s">
        <v>24</v>
      </c>
      <c r="I13" s="16"/>
      <c r="J13" s="16"/>
      <c r="K13" s="23">
        <f t="shared" si="0"/>
        <v>0</v>
      </c>
      <c r="L13" s="16" t="s">
        <v>315</v>
      </c>
      <c r="M13" s="15"/>
    </row>
    <row r="14" spans="1:14" ht="76.5" x14ac:dyDescent="0.2">
      <c r="A14" s="16">
        <v>9</v>
      </c>
      <c r="B14" s="15" t="s">
        <v>186</v>
      </c>
      <c r="C14" s="15" t="s">
        <v>496</v>
      </c>
      <c r="D14" s="15" t="s">
        <v>497</v>
      </c>
      <c r="E14" s="15" t="s">
        <v>316</v>
      </c>
      <c r="F14" s="15" t="s">
        <v>673</v>
      </c>
      <c r="G14" s="16">
        <v>13</v>
      </c>
      <c r="H14" s="16" t="s">
        <v>24</v>
      </c>
      <c r="I14" s="16"/>
      <c r="J14" s="16"/>
      <c r="K14" s="23">
        <f t="shared" si="0"/>
        <v>0</v>
      </c>
      <c r="L14" s="16" t="s">
        <v>187</v>
      </c>
      <c r="M14" s="15"/>
    </row>
    <row r="15" spans="1:14" ht="89.25" x14ac:dyDescent="0.2">
      <c r="A15" s="16">
        <v>10</v>
      </c>
      <c r="B15" s="15" t="s">
        <v>203</v>
      </c>
      <c r="C15" s="15" t="s">
        <v>492</v>
      </c>
      <c r="D15" s="15" t="s">
        <v>637</v>
      </c>
      <c r="E15" s="15" t="s">
        <v>312</v>
      </c>
      <c r="F15" s="15" t="s">
        <v>673</v>
      </c>
      <c r="G15" s="16">
        <v>4</v>
      </c>
      <c r="H15" s="16" t="s">
        <v>24</v>
      </c>
      <c r="I15" s="16"/>
      <c r="J15" s="16"/>
      <c r="K15" s="23">
        <f t="shared" si="0"/>
        <v>0</v>
      </c>
      <c r="L15" s="16" t="s">
        <v>204</v>
      </c>
      <c r="M15" s="15"/>
    </row>
    <row r="16" spans="1:14" ht="29.25" customHeight="1" x14ac:dyDescent="0.2">
      <c r="G16" s="22"/>
      <c r="H16" s="22"/>
      <c r="I16" s="22"/>
      <c r="J16" s="22"/>
      <c r="K16" s="27">
        <f>SUM(K6:K15)</f>
        <v>0</v>
      </c>
      <c r="L16" s="22"/>
    </row>
  </sheetData>
  <sortState ref="A6:M15">
    <sortCondition ref="B6:B15"/>
  </sortState>
  <mergeCells count="1">
    <mergeCell ref="A1:M1"/>
  </mergeCells>
  <pageMargins left="0.7" right="0.7" top="0.75" bottom="0.75" header="0.3" footer="0.3"/>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opLeftCell="D1" workbookViewId="0">
      <selection activeCell="G16" sqref="G10:G16"/>
    </sheetView>
  </sheetViews>
  <sheetFormatPr defaultRowHeight="12.75" x14ac:dyDescent="0.2"/>
  <cols>
    <col min="2" max="2" width="14.5703125" customWidth="1"/>
    <col min="3" max="3" width="23.28515625" customWidth="1"/>
    <col min="4" max="4" width="32.140625" customWidth="1"/>
    <col min="5" max="5" width="17.140625" customWidth="1"/>
    <col min="6" max="6" width="17.42578125" customWidth="1"/>
    <col min="7" max="7" width="19" customWidth="1"/>
    <col min="9" max="9" width="15.42578125" customWidth="1"/>
    <col min="10" max="10" width="13.85546875" customWidth="1"/>
    <col min="11" max="11" width="15.85546875" customWidth="1"/>
    <col min="12" max="13" width="18" customWidth="1"/>
  </cols>
  <sheetData>
    <row r="1" spans="1:13" ht="15.75" x14ac:dyDescent="0.25">
      <c r="A1" s="29" t="s">
        <v>663</v>
      </c>
      <c r="B1" s="30"/>
      <c r="C1" s="30"/>
      <c r="D1" s="30"/>
      <c r="E1" s="30"/>
      <c r="F1" s="30"/>
      <c r="G1" s="30"/>
      <c r="H1" s="30"/>
      <c r="I1" s="30"/>
      <c r="J1" s="30"/>
      <c r="K1" s="30"/>
      <c r="L1" s="30"/>
      <c r="M1" s="30"/>
    </row>
    <row r="3" spans="1:13" ht="15.75" x14ac:dyDescent="0.25">
      <c r="A3" s="13" t="s">
        <v>664</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63.75" x14ac:dyDescent="0.2">
      <c r="A6" s="16">
        <v>1</v>
      </c>
      <c r="B6" s="15" t="s">
        <v>238</v>
      </c>
      <c r="C6" s="15" t="s">
        <v>499</v>
      </c>
      <c r="D6" s="15" t="s">
        <v>500</v>
      </c>
      <c r="E6" s="15" t="s">
        <v>307</v>
      </c>
      <c r="F6" s="15" t="s">
        <v>673</v>
      </c>
      <c r="G6" s="16">
        <v>466</v>
      </c>
      <c r="H6" s="16" t="s">
        <v>24</v>
      </c>
      <c r="I6" s="16"/>
      <c r="J6" s="16"/>
      <c r="K6" s="28">
        <f>G6*J6</f>
        <v>0</v>
      </c>
      <c r="L6" s="16" t="s">
        <v>239</v>
      </c>
      <c r="M6" s="15"/>
    </row>
    <row r="7" spans="1:13" ht="51" x14ac:dyDescent="0.2">
      <c r="A7" s="16">
        <v>2</v>
      </c>
      <c r="B7" s="15" t="s">
        <v>240</v>
      </c>
      <c r="C7" s="15" t="s">
        <v>501</v>
      </c>
      <c r="D7" s="15" t="s">
        <v>502</v>
      </c>
      <c r="E7" s="15" t="s">
        <v>261</v>
      </c>
      <c r="F7" s="15" t="s">
        <v>673</v>
      </c>
      <c r="G7" s="16">
        <v>169</v>
      </c>
      <c r="H7" s="16" t="s">
        <v>24</v>
      </c>
      <c r="I7" s="16"/>
      <c r="J7" s="16"/>
      <c r="K7" s="28">
        <f t="shared" ref="K7:K8" si="0">G7*J7</f>
        <v>0</v>
      </c>
      <c r="L7" s="16" t="s">
        <v>241</v>
      </c>
      <c r="M7" s="15"/>
    </row>
    <row r="8" spans="1:13" ht="63.75" x14ac:dyDescent="0.2">
      <c r="A8" s="16">
        <v>3</v>
      </c>
      <c r="B8" s="15" t="s">
        <v>242</v>
      </c>
      <c r="C8" s="15" t="s">
        <v>503</v>
      </c>
      <c r="D8" s="15" t="s">
        <v>504</v>
      </c>
      <c r="E8" s="15" t="s">
        <v>308</v>
      </c>
      <c r="F8" s="15" t="s">
        <v>673</v>
      </c>
      <c r="G8" s="16">
        <v>75</v>
      </c>
      <c r="H8" s="16" t="s">
        <v>95</v>
      </c>
      <c r="I8" s="16"/>
      <c r="J8" s="16"/>
      <c r="K8" s="28">
        <f t="shared" si="0"/>
        <v>0</v>
      </c>
      <c r="L8" s="16" t="s">
        <v>243</v>
      </c>
      <c r="M8" s="15"/>
    </row>
    <row r="9" spans="1:13" ht="20.25" customHeight="1" x14ac:dyDescent="0.2">
      <c r="K9" s="27">
        <f>SUM(K6:K8)</f>
        <v>0</v>
      </c>
    </row>
  </sheetData>
  <mergeCells count="1">
    <mergeCell ref="A1:M1"/>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D1" workbookViewId="0">
      <selection activeCell="I8" sqref="I7:I8"/>
    </sheetView>
  </sheetViews>
  <sheetFormatPr defaultRowHeight="12.75" x14ac:dyDescent="0.2"/>
  <cols>
    <col min="2" max="2" width="12.85546875" customWidth="1"/>
    <col min="3" max="3" width="28.28515625" customWidth="1"/>
    <col min="4" max="4" width="33.42578125" customWidth="1"/>
    <col min="5" max="5" width="15.42578125" customWidth="1"/>
    <col min="6" max="6" width="17.42578125" customWidth="1"/>
    <col min="7" max="7" width="16.42578125" customWidth="1"/>
    <col min="9" max="9" width="16.42578125" customWidth="1"/>
    <col min="10" max="10" width="15.5703125" customWidth="1"/>
    <col min="11" max="11" width="16.85546875" customWidth="1"/>
    <col min="12" max="12" width="15.28515625" customWidth="1"/>
    <col min="13" max="13" width="16.7109375" customWidth="1"/>
  </cols>
  <sheetData>
    <row r="1" spans="1:13" ht="15.75" x14ac:dyDescent="0.25">
      <c r="A1" s="29" t="s">
        <v>663</v>
      </c>
      <c r="B1" s="30"/>
      <c r="C1" s="30"/>
      <c r="D1" s="30"/>
      <c r="E1" s="30"/>
      <c r="F1" s="30"/>
      <c r="G1" s="30"/>
      <c r="H1" s="30"/>
      <c r="I1" s="30"/>
      <c r="J1" s="30"/>
      <c r="K1" s="30"/>
      <c r="L1" s="30"/>
      <c r="M1" s="30"/>
    </row>
    <row r="3" spans="1:13" ht="15.75" x14ac:dyDescent="0.25">
      <c r="A3" s="13" t="s">
        <v>667</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14.75" x14ac:dyDescent="0.2">
      <c r="A6" s="16">
        <v>1</v>
      </c>
      <c r="B6" s="15" t="s">
        <v>27</v>
      </c>
      <c r="C6" s="15" t="s">
        <v>326</v>
      </c>
      <c r="D6" s="15" t="s">
        <v>327</v>
      </c>
      <c r="E6" s="15" t="s">
        <v>322</v>
      </c>
      <c r="F6" s="15" t="s">
        <v>673</v>
      </c>
      <c r="G6" s="16">
        <v>7733</v>
      </c>
      <c r="H6" s="16" t="s">
        <v>25</v>
      </c>
      <c r="I6" s="16"/>
      <c r="J6" s="16"/>
      <c r="K6" s="28">
        <f>G6*J6</f>
        <v>0</v>
      </c>
      <c r="L6" s="16" t="s">
        <v>323</v>
      </c>
      <c r="M6" s="15"/>
    </row>
    <row r="7" spans="1:13" ht="114.75" x14ac:dyDescent="0.2">
      <c r="A7" s="16">
        <v>2</v>
      </c>
      <c r="B7" s="15" t="s">
        <v>28</v>
      </c>
      <c r="C7" s="15" t="s">
        <v>321</v>
      </c>
      <c r="D7" s="15" t="s">
        <v>324</v>
      </c>
      <c r="E7" s="15" t="s">
        <v>322</v>
      </c>
      <c r="F7" s="15" t="s">
        <v>673</v>
      </c>
      <c r="G7" s="16">
        <v>236</v>
      </c>
      <c r="H7" s="16" t="s">
        <v>24</v>
      </c>
      <c r="I7" s="16"/>
      <c r="J7" s="16"/>
      <c r="K7" s="28">
        <f t="shared" ref="K7:K18" si="0">G7*J7</f>
        <v>0</v>
      </c>
      <c r="L7" s="16" t="s">
        <v>323</v>
      </c>
      <c r="M7" s="15"/>
    </row>
    <row r="8" spans="1:13" ht="114.75" x14ac:dyDescent="0.2">
      <c r="A8" s="16">
        <v>3</v>
      </c>
      <c r="B8" s="15" t="s">
        <v>29</v>
      </c>
      <c r="C8" s="15" t="s">
        <v>321</v>
      </c>
      <c r="D8" s="15" t="s">
        <v>325</v>
      </c>
      <c r="E8" s="15" t="s">
        <v>322</v>
      </c>
      <c r="F8" s="15" t="s">
        <v>673</v>
      </c>
      <c r="G8" s="16">
        <v>169</v>
      </c>
      <c r="H8" s="16" t="s">
        <v>30</v>
      </c>
      <c r="I8" s="16"/>
      <c r="J8" s="16"/>
      <c r="K8" s="28">
        <f t="shared" si="0"/>
        <v>0</v>
      </c>
      <c r="L8" s="16" t="s">
        <v>323</v>
      </c>
      <c r="M8" s="15"/>
    </row>
    <row r="9" spans="1:13" ht="114.75" x14ac:dyDescent="0.2">
      <c r="A9" s="16">
        <v>4</v>
      </c>
      <c r="B9" s="15" t="s">
        <v>31</v>
      </c>
      <c r="C9" s="15" t="s">
        <v>326</v>
      </c>
      <c r="D9" s="15" t="s">
        <v>327</v>
      </c>
      <c r="E9" s="15" t="s">
        <v>322</v>
      </c>
      <c r="F9" s="15" t="s">
        <v>673</v>
      </c>
      <c r="G9" s="16">
        <v>320</v>
      </c>
      <c r="H9" s="16" t="s">
        <v>30</v>
      </c>
      <c r="I9" s="16"/>
      <c r="J9" s="16"/>
      <c r="K9" s="28">
        <f t="shared" si="0"/>
        <v>0</v>
      </c>
      <c r="L9" s="16" t="s">
        <v>323</v>
      </c>
      <c r="M9" s="15"/>
    </row>
    <row r="10" spans="1:13" ht="114.75" x14ac:dyDescent="0.2">
      <c r="A10" s="16">
        <v>5</v>
      </c>
      <c r="B10" s="15" t="s">
        <v>32</v>
      </c>
      <c r="C10" s="15" t="s">
        <v>321</v>
      </c>
      <c r="D10" s="15" t="s">
        <v>328</v>
      </c>
      <c r="E10" s="15" t="s">
        <v>322</v>
      </c>
      <c r="F10" s="15" t="s">
        <v>673</v>
      </c>
      <c r="G10" s="16">
        <v>400</v>
      </c>
      <c r="H10" s="16" t="s">
        <v>30</v>
      </c>
      <c r="I10" s="16"/>
      <c r="J10" s="16"/>
      <c r="K10" s="28">
        <f t="shared" si="0"/>
        <v>0</v>
      </c>
      <c r="L10" s="16" t="s">
        <v>323</v>
      </c>
      <c r="M10" s="15"/>
    </row>
    <row r="11" spans="1:13" ht="114.75" x14ac:dyDescent="0.2">
      <c r="A11" s="16">
        <v>6</v>
      </c>
      <c r="B11" s="15" t="s">
        <v>33</v>
      </c>
      <c r="C11" s="15" t="s">
        <v>321</v>
      </c>
      <c r="D11" s="15" t="s">
        <v>329</v>
      </c>
      <c r="E11" s="15" t="s">
        <v>322</v>
      </c>
      <c r="F11" s="15" t="s">
        <v>673</v>
      </c>
      <c r="G11" s="16">
        <v>105</v>
      </c>
      <c r="H11" s="16" t="s">
        <v>24</v>
      </c>
      <c r="I11" s="16"/>
      <c r="J11" s="16"/>
      <c r="K11" s="28">
        <f t="shared" si="0"/>
        <v>0</v>
      </c>
      <c r="L11" s="16" t="s">
        <v>323</v>
      </c>
      <c r="M11" s="15"/>
    </row>
    <row r="12" spans="1:13" ht="102" x14ac:dyDescent="0.2">
      <c r="A12" s="16">
        <v>7</v>
      </c>
      <c r="B12" s="15" t="s">
        <v>246</v>
      </c>
      <c r="C12" s="15" t="s">
        <v>321</v>
      </c>
      <c r="D12" s="15" t="s">
        <v>331</v>
      </c>
      <c r="E12" s="15" t="s">
        <v>330</v>
      </c>
      <c r="F12" s="15" t="s">
        <v>673</v>
      </c>
      <c r="G12" s="16">
        <v>330</v>
      </c>
      <c r="H12" s="16" t="s">
        <v>25</v>
      </c>
      <c r="I12" s="16"/>
      <c r="J12" s="16"/>
      <c r="K12" s="28">
        <f t="shared" si="0"/>
        <v>0</v>
      </c>
      <c r="L12" s="16" t="s">
        <v>323</v>
      </c>
      <c r="M12" s="15"/>
    </row>
    <row r="13" spans="1:13" ht="102" x14ac:dyDescent="0.2">
      <c r="A13" s="16">
        <v>8</v>
      </c>
      <c r="B13" s="15" t="s">
        <v>34</v>
      </c>
      <c r="C13" s="15" t="s">
        <v>321</v>
      </c>
      <c r="D13" s="15" t="s">
        <v>332</v>
      </c>
      <c r="E13" s="15" t="s">
        <v>330</v>
      </c>
      <c r="F13" s="15" t="s">
        <v>673</v>
      </c>
      <c r="G13" s="16">
        <v>250</v>
      </c>
      <c r="H13" s="16" t="s">
        <v>25</v>
      </c>
      <c r="I13" s="16"/>
      <c r="J13" s="16"/>
      <c r="K13" s="28">
        <f t="shared" si="0"/>
        <v>0</v>
      </c>
      <c r="L13" s="16" t="s">
        <v>323</v>
      </c>
      <c r="M13" s="15"/>
    </row>
    <row r="14" spans="1:13" ht="178.5" x14ac:dyDescent="0.2">
      <c r="A14" s="16">
        <v>9</v>
      </c>
      <c r="B14" s="15" t="s">
        <v>35</v>
      </c>
      <c r="C14" s="15" t="s">
        <v>333</v>
      </c>
      <c r="D14" s="15" t="s">
        <v>336</v>
      </c>
      <c r="E14" s="15" t="s">
        <v>334</v>
      </c>
      <c r="F14" s="15" t="s">
        <v>673</v>
      </c>
      <c r="G14" s="16">
        <v>112</v>
      </c>
      <c r="H14" s="16" t="s">
        <v>24</v>
      </c>
      <c r="I14" s="16"/>
      <c r="J14" s="16"/>
      <c r="K14" s="28">
        <f t="shared" si="0"/>
        <v>0</v>
      </c>
      <c r="L14" s="16" t="s">
        <v>335</v>
      </c>
      <c r="M14" s="15"/>
    </row>
    <row r="15" spans="1:13" ht="127.5" x14ac:dyDescent="0.2">
      <c r="A15" s="16">
        <v>10</v>
      </c>
      <c r="B15" s="15" t="s">
        <v>67</v>
      </c>
      <c r="C15" s="15" t="s">
        <v>337</v>
      </c>
      <c r="D15" s="15" t="s">
        <v>505</v>
      </c>
      <c r="E15" s="15" t="s">
        <v>322</v>
      </c>
      <c r="F15" s="15" t="s">
        <v>673</v>
      </c>
      <c r="G15" s="16">
        <v>57</v>
      </c>
      <c r="H15" s="16" t="s">
        <v>24</v>
      </c>
      <c r="I15" s="16"/>
      <c r="J15" s="16"/>
      <c r="K15" s="28">
        <f t="shared" si="0"/>
        <v>0</v>
      </c>
      <c r="L15" s="16" t="s">
        <v>335</v>
      </c>
      <c r="M15" s="15"/>
    </row>
    <row r="16" spans="1:13" ht="178.5" x14ac:dyDescent="0.2">
      <c r="A16" s="16">
        <v>11</v>
      </c>
      <c r="B16" s="15" t="s">
        <v>96</v>
      </c>
      <c r="C16" s="15" t="s">
        <v>338</v>
      </c>
      <c r="D16" s="15" t="s">
        <v>638</v>
      </c>
      <c r="E16" s="15" t="s">
        <v>339</v>
      </c>
      <c r="F16" s="15" t="s">
        <v>673</v>
      </c>
      <c r="G16" s="16">
        <v>32</v>
      </c>
      <c r="H16" s="16" t="s">
        <v>97</v>
      </c>
      <c r="I16" s="16"/>
      <c r="J16" s="16"/>
      <c r="K16" s="28">
        <f t="shared" si="0"/>
        <v>0</v>
      </c>
      <c r="L16" s="16" t="s">
        <v>340</v>
      </c>
      <c r="M16" s="15"/>
    </row>
    <row r="17" spans="1:13" ht="127.5" x14ac:dyDescent="0.2">
      <c r="A17" s="16">
        <v>12</v>
      </c>
      <c r="B17" s="15" t="s">
        <v>174</v>
      </c>
      <c r="C17" s="15" t="s">
        <v>341</v>
      </c>
      <c r="D17" s="15" t="s">
        <v>639</v>
      </c>
      <c r="E17" s="15" t="s">
        <v>342</v>
      </c>
      <c r="F17" s="15" t="s">
        <v>673</v>
      </c>
      <c r="G17" s="16">
        <v>1467</v>
      </c>
      <c r="H17" s="16" t="s">
        <v>24</v>
      </c>
      <c r="I17" s="16"/>
      <c r="J17" s="16"/>
      <c r="K17" s="28">
        <f t="shared" si="0"/>
        <v>0</v>
      </c>
      <c r="L17" s="16" t="s">
        <v>343</v>
      </c>
      <c r="M17" s="15"/>
    </row>
    <row r="18" spans="1:13" ht="127.5" x14ac:dyDescent="0.2">
      <c r="A18" s="16">
        <v>13</v>
      </c>
      <c r="B18" s="15" t="s">
        <v>206</v>
      </c>
      <c r="C18" s="15" t="s">
        <v>341</v>
      </c>
      <c r="D18" s="15" t="s">
        <v>639</v>
      </c>
      <c r="E18" s="15" t="s">
        <v>344</v>
      </c>
      <c r="F18" s="15" t="s">
        <v>673</v>
      </c>
      <c r="G18" s="16">
        <v>471</v>
      </c>
      <c r="H18" s="16" t="s">
        <v>24</v>
      </c>
      <c r="I18" s="16"/>
      <c r="J18" s="16"/>
      <c r="K18" s="28">
        <f t="shared" si="0"/>
        <v>0</v>
      </c>
      <c r="L18" s="16" t="s">
        <v>343</v>
      </c>
      <c r="M18" s="15"/>
    </row>
    <row r="19" spans="1:13" x14ac:dyDescent="0.2">
      <c r="K19" s="27">
        <f>SUM(K6:K18)</f>
        <v>0</v>
      </c>
    </row>
  </sheetData>
  <mergeCells count="1">
    <mergeCell ref="A1:M1"/>
  </mergeCells>
  <pageMargins left="0.7" right="0.7" top="0.75" bottom="0.75" header="0.3" footer="0.3"/>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opLeftCell="D1" workbookViewId="0">
      <selection activeCell="I8" sqref="I7:I8"/>
    </sheetView>
  </sheetViews>
  <sheetFormatPr defaultRowHeight="12.75" x14ac:dyDescent="0.2"/>
  <cols>
    <col min="2" max="2" width="14" customWidth="1"/>
    <col min="3" max="3" width="28" customWidth="1"/>
    <col min="4" max="4" width="31.7109375" customWidth="1"/>
    <col min="5" max="5" width="15" customWidth="1"/>
    <col min="6" max="6" width="17.5703125" customWidth="1"/>
    <col min="7" max="7" width="19" customWidth="1"/>
    <col min="9" max="9" width="16.28515625" customWidth="1"/>
    <col min="10" max="10" width="15.140625" customWidth="1"/>
    <col min="11" max="11" width="17.140625" customWidth="1"/>
    <col min="12" max="12" width="18.28515625" customWidth="1"/>
    <col min="13" max="13" width="16.85546875" customWidth="1"/>
  </cols>
  <sheetData>
    <row r="1" spans="1:13" ht="15.75" x14ac:dyDescent="0.25">
      <c r="A1" s="13" t="s">
        <v>663</v>
      </c>
    </row>
    <row r="3" spans="1:13" ht="15.75" x14ac:dyDescent="0.25">
      <c r="A3" s="13" t="s">
        <v>668</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14.75" x14ac:dyDescent="0.2">
      <c r="A6" s="16">
        <v>1</v>
      </c>
      <c r="B6" s="15" t="s">
        <v>26</v>
      </c>
      <c r="C6" s="15" t="s">
        <v>506</v>
      </c>
      <c r="D6" s="15" t="s">
        <v>507</v>
      </c>
      <c r="E6" s="15" t="s">
        <v>251</v>
      </c>
      <c r="F6" s="15" t="s">
        <v>673</v>
      </c>
      <c r="G6" s="16">
        <v>9</v>
      </c>
      <c r="H6" s="16" t="s">
        <v>24</v>
      </c>
      <c r="I6" s="16"/>
      <c r="J6" s="16"/>
      <c r="K6" s="28">
        <f>G6*J6</f>
        <v>0</v>
      </c>
      <c r="L6" s="16" t="s">
        <v>252</v>
      </c>
      <c r="M6" s="15"/>
    </row>
    <row r="7" spans="1:13" ht="89.25" x14ac:dyDescent="0.2">
      <c r="A7" s="16">
        <v>2</v>
      </c>
      <c r="B7" s="15" t="s">
        <v>36</v>
      </c>
      <c r="C7" s="15" t="s">
        <v>508</v>
      </c>
      <c r="D7" s="15" t="s">
        <v>509</v>
      </c>
      <c r="E7" s="15" t="s">
        <v>253</v>
      </c>
      <c r="F7" s="15" t="s">
        <v>673</v>
      </c>
      <c r="G7" s="16">
        <v>277</v>
      </c>
      <c r="H7" s="16" t="s">
        <v>24</v>
      </c>
      <c r="I7" s="16"/>
      <c r="J7" s="16"/>
      <c r="K7" s="28">
        <f t="shared" ref="K7:K63" si="0">G7*J7</f>
        <v>0</v>
      </c>
      <c r="L7" s="16" t="s">
        <v>37</v>
      </c>
      <c r="M7" s="15"/>
    </row>
    <row r="8" spans="1:13" ht="153" x14ac:dyDescent="0.2">
      <c r="A8" s="16">
        <v>3</v>
      </c>
      <c r="B8" s="15" t="s">
        <v>40</v>
      </c>
      <c r="C8" s="15" t="s">
        <v>510</v>
      </c>
      <c r="D8" s="15" t="s">
        <v>640</v>
      </c>
      <c r="E8" s="15" t="s">
        <v>254</v>
      </c>
      <c r="F8" s="15" t="s">
        <v>673</v>
      </c>
      <c r="G8" s="16">
        <v>1034</v>
      </c>
      <c r="H8" s="16" t="s">
        <v>24</v>
      </c>
      <c r="I8" s="16"/>
      <c r="J8" s="16"/>
      <c r="K8" s="28">
        <f t="shared" si="0"/>
        <v>0</v>
      </c>
      <c r="L8" s="16" t="s">
        <v>255</v>
      </c>
      <c r="M8" s="15"/>
    </row>
    <row r="9" spans="1:13" ht="153" x14ac:dyDescent="0.2">
      <c r="A9" s="16">
        <v>4</v>
      </c>
      <c r="B9" s="15" t="s">
        <v>41</v>
      </c>
      <c r="C9" s="15" t="s">
        <v>510</v>
      </c>
      <c r="D9" s="15" t="s">
        <v>641</v>
      </c>
      <c r="E9" s="15" t="s">
        <v>254</v>
      </c>
      <c r="F9" s="15" t="s">
        <v>673</v>
      </c>
      <c r="G9" s="16">
        <v>258</v>
      </c>
      <c r="H9" s="16" t="s">
        <v>24</v>
      </c>
      <c r="I9" s="16"/>
      <c r="J9" s="16"/>
      <c r="K9" s="28">
        <f t="shared" si="0"/>
        <v>0</v>
      </c>
      <c r="L9" s="16" t="s">
        <v>255</v>
      </c>
      <c r="M9" s="15"/>
    </row>
    <row r="10" spans="1:13" ht="102" x14ac:dyDescent="0.2">
      <c r="A10" s="16">
        <v>5</v>
      </c>
      <c r="B10" s="15" t="s">
        <v>42</v>
      </c>
      <c r="C10" s="15" t="s">
        <v>511</v>
      </c>
      <c r="D10" s="15" t="s">
        <v>512</v>
      </c>
      <c r="E10" s="15" t="s">
        <v>256</v>
      </c>
      <c r="F10" s="15" t="s">
        <v>673</v>
      </c>
      <c r="G10" s="16">
        <v>130</v>
      </c>
      <c r="H10" s="16" t="s">
        <v>24</v>
      </c>
      <c r="I10" s="16"/>
      <c r="J10" s="16"/>
      <c r="K10" s="28">
        <f t="shared" si="0"/>
        <v>0</v>
      </c>
      <c r="L10" s="16" t="s">
        <v>43</v>
      </c>
      <c r="M10" s="15"/>
    </row>
    <row r="11" spans="1:13" ht="89.25" x14ac:dyDescent="0.2">
      <c r="A11" s="16">
        <v>6</v>
      </c>
      <c r="B11" s="15" t="s">
        <v>53</v>
      </c>
      <c r="C11" s="15" t="s">
        <v>511</v>
      </c>
      <c r="D11" s="15" t="s">
        <v>642</v>
      </c>
      <c r="E11" s="15" t="s">
        <v>257</v>
      </c>
      <c r="F11" s="15" t="s">
        <v>673</v>
      </c>
      <c r="G11" s="16">
        <v>2826</v>
      </c>
      <c r="H11" s="16" t="s">
        <v>24</v>
      </c>
      <c r="I11" s="16"/>
      <c r="J11" s="16"/>
      <c r="K11" s="28">
        <f t="shared" si="0"/>
        <v>0</v>
      </c>
      <c r="L11" s="16" t="s">
        <v>54</v>
      </c>
      <c r="M11" s="15"/>
    </row>
    <row r="12" spans="1:13" ht="114.75" x14ac:dyDescent="0.2">
      <c r="A12" s="16">
        <v>7</v>
      </c>
      <c r="B12" s="15" t="s">
        <v>57</v>
      </c>
      <c r="C12" s="15" t="s">
        <v>513</v>
      </c>
      <c r="D12" s="15" t="s">
        <v>514</v>
      </c>
      <c r="E12" s="15" t="s">
        <v>258</v>
      </c>
      <c r="F12" s="15" t="s">
        <v>673</v>
      </c>
      <c r="G12" s="16">
        <v>28</v>
      </c>
      <c r="H12" s="16" t="s">
        <v>58</v>
      </c>
      <c r="I12" s="16"/>
      <c r="J12" s="16"/>
      <c r="K12" s="28">
        <f t="shared" si="0"/>
        <v>0</v>
      </c>
      <c r="L12" s="16" t="s">
        <v>464</v>
      </c>
      <c r="M12" s="15"/>
    </row>
    <row r="13" spans="1:13" ht="89.25" x14ac:dyDescent="0.2">
      <c r="A13" s="16">
        <v>8</v>
      </c>
      <c r="B13" s="15" t="s">
        <v>59</v>
      </c>
      <c r="C13" s="15" t="s">
        <v>513</v>
      </c>
      <c r="D13" s="15" t="s">
        <v>515</v>
      </c>
      <c r="E13" s="15" t="s">
        <v>258</v>
      </c>
      <c r="F13" s="15" t="s">
        <v>673</v>
      </c>
      <c r="G13" s="16">
        <v>766</v>
      </c>
      <c r="H13" s="16" t="s">
        <v>58</v>
      </c>
      <c r="I13" s="16"/>
      <c r="J13" s="16"/>
      <c r="K13" s="28">
        <f t="shared" si="0"/>
        <v>0</v>
      </c>
      <c r="L13" s="16" t="s">
        <v>60</v>
      </c>
      <c r="M13" s="15"/>
    </row>
    <row r="14" spans="1:13" ht="140.25" x14ac:dyDescent="0.2">
      <c r="A14" s="16">
        <v>9</v>
      </c>
      <c r="B14" s="15" t="s">
        <v>63</v>
      </c>
      <c r="C14" s="15" t="s">
        <v>516</v>
      </c>
      <c r="D14" s="15" t="s">
        <v>517</v>
      </c>
      <c r="E14" s="15" t="s">
        <v>259</v>
      </c>
      <c r="F14" s="15" t="s">
        <v>673</v>
      </c>
      <c r="G14" s="16">
        <v>41</v>
      </c>
      <c r="H14" s="16" t="s">
        <v>58</v>
      </c>
      <c r="I14" s="16"/>
      <c r="J14" s="16"/>
      <c r="K14" s="28">
        <f t="shared" si="0"/>
        <v>0</v>
      </c>
      <c r="L14" s="16" t="s">
        <v>64</v>
      </c>
      <c r="M14" s="15"/>
    </row>
    <row r="15" spans="1:13" ht="89.25" x14ac:dyDescent="0.2">
      <c r="A15" s="16">
        <v>10</v>
      </c>
      <c r="B15" s="15" t="s">
        <v>65</v>
      </c>
      <c r="C15" s="15" t="s">
        <v>518</v>
      </c>
      <c r="D15" s="15" t="s">
        <v>519</v>
      </c>
      <c r="E15" s="15" t="s">
        <v>260</v>
      </c>
      <c r="F15" s="15" t="s">
        <v>673</v>
      </c>
      <c r="G15" s="16">
        <v>7</v>
      </c>
      <c r="H15" s="16" t="s">
        <v>24</v>
      </c>
      <c r="I15" s="16"/>
      <c r="J15" s="16"/>
      <c r="K15" s="28">
        <f t="shared" si="0"/>
        <v>0</v>
      </c>
      <c r="L15" s="16" t="s">
        <v>66</v>
      </c>
      <c r="M15" s="15"/>
    </row>
    <row r="16" spans="1:13" ht="102" x14ac:dyDescent="0.2">
      <c r="A16" s="16">
        <v>11</v>
      </c>
      <c r="B16" s="15" t="s">
        <v>68</v>
      </c>
      <c r="C16" s="15" t="s">
        <v>520</v>
      </c>
      <c r="D16" s="15" t="s">
        <v>521</v>
      </c>
      <c r="E16" s="15" t="s">
        <v>259</v>
      </c>
      <c r="F16" s="15" t="s">
        <v>673</v>
      </c>
      <c r="G16" s="16">
        <v>83</v>
      </c>
      <c r="H16" s="16" t="s">
        <v>58</v>
      </c>
      <c r="I16" s="16"/>
      <c r="J16" s="16"/>
      <c r="K16" s="28">
        <f t="shared" si="0"/>
        <v>0</v>
      </c>
      <c r="L16" s="16" t="s">
        <v>69</v>
      </c>
      <c r="M16" s="15"/>
    </row>
    <row r="17" spans="1:13" ht="51" x14ac:dyDescent="0.2">
      <c r="A17" s="16">
        <v>12</v>
      </c>
      <c r="B17" s="15" t="s">
        <v>70</v>
      </c>
      <c r="C17" s="15" t="s">
        <v>522</v>
      </c>
      <c r="D17" s="15" t="s">
        <v>262</v>
      </c>
      <c r="E17" s="15" t="s">
        <v>261</v>
      </c>
      <c r="F17" s="15" t="s">
        <v>673</v>
      </c>
      <c r="G17" s="16">
        <v>17</v>
      </c>
      <c r="H17" s="16" t="s">
        <v>58</v>
      </c>
      <c r="I17" s="16"/>
      <c r="J17" s="16"/>
      <c r="K17" s="28">
        <f t="shared" si="0"/>
        <v>0</v>
      </c>
      <c r="L17" s="16" t="s">
        <v>71</v>
      </c>
      <c r="M17" s="15"/>
    </row>
    <row r="18" spans="1:13" ht="63.75" x14ac:dyDescent="0.2">
      <c r="A18" s="16">
        <v>13</v>
      </c>
      <c r="B18" s="15" t="s">
        <v>72</v>
      </c>
      <c r="C18" s="15" t="s">
        <v>523</v>
      </c>
      <c r="D18" s="15" t="s">
        <v>524</v>
      </c>
      <c r="E18" s="15" t="s">
        <v>263</v>
      </c>
      <c r="F18" s="15" t="s">
        <v>673</v>
      </c>
      <c r="G18" s="16">
        <v>555</v>
      </c>
      <c r="H18" s="16" t="s">
        <v>24</v>
      </c>
      <c r="I18" s="16"/>
      <c r="J18" s="16"/>
      <c r="K18" s="28">
        <f t="shared" si="0"/>
        <v>0</v>
      </c>
      <c r="L18" s="16" t="s">
        <v>73</v>
      </c>
      <c r="M18" s="15"/>
    </row>
    <row r="19" spans="1:13" ht="76.5" x14ac:dyDescent="0.2">
      <c r="A19" s="16">
        <v>14</v>
      </c>
      <c r="B19" s="15" t="s">
        <v>74</v>
      </c>
      <c r="C19" s="15" t="s">
        <v>523</v>
      </c>
      <c r="D19" s="15" t="s">
        <v>643</v>
      </c>
      <c r="E19" s="15" t="s">
        <v>264</v>
      </c>
      <c r="F19" s="15" t="s">
        <v>673</v>
      </c>
      <c r="G19" s="16">
        <v>23</v>
      </c>
      <c r="H19" s="16" t="s">
        <v>24</v>
      </c>
      <c r="I19" s="16"/>
      <c r="J19" s="16"/>
      <c r="K19" s="28">
        <f t="shared" si="0"/>
        <v>0</v>
      </c>
      <c r="L19" s="16" t="s">
        <v>75</v>
      </c>
      <c r="M19" s="15"/>
    </row>
    <row r="20" spans="1:13" ht="76.5" x14ac:dyDescent="0.2">
      <c r="A20" s="16">
        <v>15</v>
      </c>
      <c r="B20" s="15" t="s">
        <v>76</v>
      </c>
      <c r="C20" s="15" t="s">
        <v>644</v>
      </c>
      <c r="D20" s="15" t="s">
        <v>525</v>
      </c>
      <c r="E20" s="15" t="s">
        <v>264</v>
      </c>
      <c r="F20" s="15" t="s">
        <v>673</v>
      </c>
      <c r="G20" s="16">
        <v>410</v>
      </c>
      <c r="H20" s="16" t="s">
        <v>24</v>
      </c>
      <c r="I20" s="16"/>
      <c r="J20" s="16"/>
      <c r="K20" s="28">
        <f t="shared" si="0"/>
        <v>0</v>
      </c>
      <c r="L20" s="16" t="s">
        <v>463</v>
      </c>
      <c r="M20" s="15"/>
    </row>
    <row r="21" spans="1:13" ht="76.5" x14ac:dyDescent="0.2">
      <c r="A21" s="16">
        <v>16</v>
      </c>
      <c r="B21" s="15" t="s">
        <v>77</v>
      </c>
      <c r="C21" s="15" t="s">
        <v>523</v>
      </c>
      <c r="D21" s="15" t="s">
        <v>643</v>
      </c>
      <c r="E21" s="15" t="s">
        <v>264</v>
      </c>
      <c r="F21" s="15" t="s">
        <v>673</v>
      </c>
      <c r="G21" s="16">
        <v>121</v>
      </c>
      <c r="H21" s="16" t="s">
        <v>24</v>
      </c>
      <c r="I21" s="16"/>
      <c r="J21" s="16"/>
      <c r="K21" s="28">
        <f t="shared" si="0"/>
        <v>0</v>
      </c>
      <c r="L21" s="16" t="s">
        <v>75</v>
      </c>
      <c r="M21" s="15"/>
    </row>
    <row r="22" spans="1:13" ht="114.75" x14ac:dyDescent="0.2">
      <c r="A22" s="16">
        <v>17</v>
      </c>
      <c r="B22" s="15" t="s">
        <v>78</v>
      </c>
      <c r="C22" s="15" t="s">
        <v>523</v>
      </c>
      <c r="D22" s="15" t="s">
        <v>645</v>
      </c>
      <c r="E22" s="15" t="s">
        <v>265</v>
      </c>
      <c r="F22" s="15" t="s">
        <v>673</v>
      </c>
      <c r="G22" s="16">
        <v>36</v>
      </c>
      <c r="H22" s="16" t="s">
        <v>24</v>
      </c>
      <c r="I22" s="16"/>
      <c r="J22" s="16"/>
      <c r="K22" s="28">
        <f t="shared" si="0"/>
        <v>0</v>
      </c>
      <c r="L22" s="16" t="s">
        <v>266</v>
      </c>
      <c r="M22" s="15"/>
    </row>
    <row r="23" spans="1:13" ht="216.75" x14ac:dyDescent="0.2">
      <c r="A23" s="16">
        <v>18</v>
      </c>
      <c r="B23" s="15" t="s">
        <v>79</v>
      </c>
      <c r="C23" s="15" t="s">
        <v>412</v>
      </c>
      <c r="D23" s="15" t="s">
        <v>526</v>
      </c>
      <c r="E23" s="15" t="s">
        <v>267</v>
      </c>
      <c r="F23" s="15" t="s">
        <v>673</v>
      </c>
      <c r="G23" s="16">
        <v>26</v>
      </c>
      <c r="H23" s="16" t="s">
        <v>24</v>
      </c>
      <c r="I23" s="16"/>
      <c r="J23" s="16"/>
      <c r="K23" s="28">
        <f t="shared" si="0"/>
        <v>0</v>
      </c>
      <c r="L23" s="16" t="s">
        <v>268</v>
      </c>
      <c r="M23" s="15"/>
    </row>
    <row r="24" spans="1:13" ht="165.75" x14ac:dyDescent="0.2">
      <c r="A24" s="16">
        <v>19</v>
      </c>
      <c r="B24" s="15" t="s">
        <v>80</v>
      </c>
      <c r="C24" s="15" t="s">
        <v>527</v>
      </c>
      <c r="D24" s="15" t="s">
        <v>621</v>
      </c>
      <c r="E24" s="15" t="s">
        <v>269</v>
      </c>
      <c r="F24" s="15" t="s">
        <v>673</v>
      </c>
      <c r="G24" s="16">
        <v>3</v>
      </c>
      <c r="H24" s="16" t="s">
        <v>24</v>
      </c>
      <c r="I24" s="16"/>
      <c r="J24" s="16"/>
      <c r="K24" s="28">
        <f t="shared" si="0"/>
        <v>0</v>
      </c>
      <c r="L24" s="16" t="s">
        <v>270</v>
      </c>
      <c r="M24" s="15"/>
    </row>
    <row r="25" spans="1:13" ht="76.5" x14ac:dyDescent="0.2">
      <c r="A25" s="16">
        <v>20</v>
      </c>
      <c r="B25" s="15" t="s">
        <v>81</v>
      </c>
      <c r="C25" s="15" t="s">
        <v>523</v>
      </c>
      <c r="D25" s="15" t="s">
        <v>528</v>
      </c>
      <c r="E25" s="15" t="s">
        <v>529</v>
      </c>
      <c r="F25" s="15" t="s">
        <v>673</v>
      </c>
      <c r="G25" s="16">
        <v>13</v>
      </c>
      <c r="H25" s="16" t="s">
        <v>24</v>
      </c>
      <c r="I25" s="16"/>
      <c r="J25" s="16"/>
      <c r="K25" s="28">
        <f t="shared" si="0"/>
        <v>0</v>
      </c>
      <c r="L25" s="16" t="s">
        <v>576</v>
      </c>
      <c r="M25" s="15"/>
    </row>
    <row r="26" spans="1:13" ht="89.25" x14ac:dyDescent="0.2">
      <c r="A26" s="16">
        <v>21</v>
      </c>
      <c r="B26" s="15" t="s">
        <v>106</v>
      </c>
      <c r="C26" s="15" t="s">
        <v>530</v>
      </c>
      <c r="D26" s="15" t="s">
        <v>531</v>
      </c>
      <c r="E26" s="15" t="s">
        <v>294</v>
      </c>
      <c r="F26" s="15" t="s">
        <v>673</v>
      </c>
      <c r="G26" s="16">
        <v>380</v>
      </c>
      <c r="H26" s="16" t="s">
        <v>95</v>
      </c>
      <c r="I26" s="16"/>
      <c r="J26" s="16"/>
      <c r="K26" s="28">
        <f t="shared" si="0"/>
        <v>0</v>
      </c>
      <c r="L26" s="16" t="s">
        <v>107</v>
      </c>
      <c r="M26" s="15"/>
    </row>
    <row r="27" spans="1:13" ht="51" x14ac:dyDescent="0.2">
      <c r="A27" s="16">
        <v>22</v>
      </c>
      <c r="B27" s="15" t="s">
        <v>109</v>
      </c>
      <c r="C27" s="15" t="s">
        <v>532</v>
      </c>
      <c r="D27" s="15" t="s">
        <v>272</v>
      </c>
      <c r="E27" s="15" t="s">
        <v>284</v>
      </c>
      <c r="F27" s="15" t="s">
        <v>673</v>
      </c>
      <c r="G27" s="16">
        <v>977</v>
      </c>
      <c r="H27" s="16" t="s">
        <v>24</v>
      </c>
      <c r="I27" s="16"/>
      <c r="J27" s="16"/>
      <c r="K27" s="28">
        <f t="shared" si="0"/>
        <v>0</v>
      </c>
      <c r="L27" s="16" t="s">
        <v>271</v>
      </c>
      <c r="M27" s="15"/>
    </row>
    <row r="28" spans="1:13" ht="89.25" x14ac:dyDescent="0.2">
      <c r="A28" s="16">
        <v>23</v>
      </c>
      <c r="B28" s="15" t="s">
        <v>110</v>
      </c>
      <c r="C28" s="15" t="s">
        <v>533</v>
      </c>
      <c r="D28" s="15" t="s">
        <v>646</v>
      </c>
      <c r="E28" s="15" t="s">
        <v>534</v>
      </c>
      <c r="F28" s="15" t="s">
        <v>673</v>
      </c>
      <c r="G28" s="16">
        <v>20</v>
      </c>
      <c r="H28" s="16" t="s">
        <v>24</v>
      </c>
      <c r="I28" s="16"/>
      <c r="J28" s="16"/>
      <c r="K28" s="28">
        <f t="shared" si="0"/>
        <v>0</v>
      </c>
      <c r="L28" s="16" t="s">
        <v>273</v>
      </c>
      <c r="M28" s="15"/>
    </row>
    <row r="29" spans="1:13" ht="76.5" x14ac:dyDescent="0.2">
      <c r="A29" s="16">
        <v>24</v>
      </c>
      <c r="B29" s="15" t="s">
        <v>111</v>
      </c>
      <c r="C29" s="15" t="s">
        <v>623</v>
      </c>
      <c r="D29" s="15" t="s">
        <v>647</v>
      </c>
      <c r="E29" s="15" t="s">
        <v>535</v>
      </c>
      <c r="F29" s="15" t="s">
        <v>673</v>
      </c>
      <c r="G29" s="16">
        <v>11</v>
      </c>
      <c r="H29" s="16" t="s">
        <v>24</v>
      </c>
      <c r="I29" s="16"/>
      <c r="J29" s="16"/>
      <c r="K29" s="28">
        <f t="shared" si="0"/>
        <v>0</v>
      </c>
      <c r="L29" s="16" t="s">
        <v>465</v>
      </c>
      <c r="M29" s="15"/>
    </row>
    <row r="30" spans="1:13" ht="63.75" x14ac:dyDescent="0.2">
      <c r="A30" s="16">
        <v>25</v>
      </c>
      <c r="B30" s="15" t="s">
        <v>114</v>
      </c>
      <c r="C30" s="15" t="s">
        <v>508</v>
      </c>
      <c r="D30" s="15" t="s">
        <v>536</v>
      </c>
      <c r="E30" s="15" t="s">
        <v>265</v>
      </c>
      <c r="F30" s="15" t="s">
        <v>673</v>
      </c>
      <c r="G30" s="16">
        <v>3</v>
      </c>
      <c r="H30" s="16" t="s">
        <v>24</v>
      </c>
      <c r="I30" s="16"/>
      <c r="J30" s="16"/>
      <c r="K30" s="28">
        <f t="shared" si="0"/>
        <v>0</v>
      </c>
      <c r="L30" s="16" t="s">
        <v>274</v>
      </c>
      <c r="M30" s="15"/>
    </row>
    <row r="31" spans="1:13" ht="89.25" x14ac:dyDescent="0.2">
      <c r="A31" s="16">
        <v>26</v>
      </c>
      <c r="B31" s="15" t="s">
        <v>119</v>
      </c>
      <c r="C31" s="15" t="s">
        <v>533</v>
      </c>
      <c r="D31" s="15" t="s">
        <v>646</v>
      </c>
      <c r="E31" s="15" t="s">
        <v>275</v>
      </c>
      <c r="F31" s="15" t="s">
        <v>673</v>
      </c>
      <c r="G31" s="16">
        <v>20</v>
      </c>
      <c r="H31" s="16" t="s">
        <v>24</v>
      </c>
      <c r="I31" s="16"/>
      <c r="J31" s="16"/>
      <c r="K31" s="28">
        <f t="shared" si="0"/>
        <v>0</v>
      </c>
      <c r="L31" s="16" t="s">
        <v>276</v>
      </c>
      <c r="M31" s="15"/>
    </row>
    <row r="32" spans="1:13" ht="76.5" x14ac:dyDescent="0.2">
      <c r="A32" s="16">
        <v>27</v>
      </c>
      <c r="B32" s="15" t="s">
        <v>122</v>
      </c>
      <c r="C32" s="15" t="s">
        <v>537</v>
      </c>
      <c r="D32" s="15" t="s">
        <v>278</v>
      </c>
      <c r="E32" s="15" t="s">
        <v>277</v>
      </c>
      <c r="F32" s="15" t="s">
        <v>673</v>
      </c>
      <c r="G32" s="16">
        <v>13</v>
      </c>
      <c r="H32" s="16" t="s">
        <v>24</v>
      </c>
      <c r="I32" s="16"/>
      <c r="J32" s="16"/>
      <c r="K32" s="28">
        <f t="shared" si="0"/>
        <v>0</v>
      </c>
      <c r="L32" s="16" t="s">
        <v>123</v>
      </c>
      <c r="M32" s="15"/>
    </row>
    <row r="33" spans="1:13" ht="102" x14ac:dyDescent="0.2">
      <c r="A33" s="16">
        <v>28</v>
      </c>
      <c r="B33" s="15" t="s">
        <v>124</v>
      </c>
      <c r="C33" s="15" t="s">
        <v>538</v>
      </c>
      <c r="D33" s="15" t="s">
        <v>648</v>
      </c>
      <c r="E33" s="15" t="s">
        <v>261</v>
      </c>
      <c r="F33" s="15" t="s">
        <v>673</v>
      </c>
      <c r="G33" s="16">
        <v>7050</v>
      </c>
      <c r="H33" s="16" t="s">
        <v>24</v>
      </c>
      <c r="I33" s="16"/>
      <c r="J33" s="16"/>
      <c r="K33" s="28">
        <f t="shared" si="0"/>
        <v>0</v>
      </c>
      <c r="L33" s="16" t="s">
        <v>279</v>
      </c>
      <c r="M33" s="15"/>
    </row>
    <row r="34" spans="1:13" ht="76.5" x14ac:dyDescent="0.2">
      <c r="A34" s="16">
        <v>29</v>
      </c>
      <c r="B34" s="15" t="s">
        <v>125</v>
      </c>
      <c r="C34" s="15" t="s">
        <v>539</v>
      </c>
      <c r="D34" s="15" t="s">
        <v>540</v>
      </c>
      <c r="E34" s="15" t="s">
        <v>280</v>
      </c>
      <c r="F34" s="15" t="s">
        <v>673</v>
      </c>
      <c r="G34" s="16">
        <v>107</v>
      </c>
      <c r="H34" s="16" t="s">
        <v>58</v>
      </c>
      <c r="I34" s="16"/>
      <c r="J34" s="16"/>
      <c r="K34" s="28">
        <f t="shared" si="0"/>
        <v>0</v>
      </c>
      <c r="L34" s="16" t="s">
        <v>126</v>
      </c>
      <c r="M34" s="15"/>
    </row>
    <row r="35" spans="1:13" ht="114.75" x14ac:dyDescent="0.2">
      <c r="A35" s="16">
        <v>30</v>
      </c>
      <c r="B35" s="15" t="s">
        <v>127</v>
      </c>
      <c r="C35" s="15" t="s">
        <v>541</v>
      </c>
      <c r="D35" s="15" t="s">
        <v>542</v>
      </c>
      <c r="E35" s="15" t="s">
        <v>281</v>
      </c>
      <c r="F35" s="15" t="s">
        <v>673</v>
      </c>
      <c r="G35" s="16">
        <v>112</v>
      </c>
      <c r="H35" s="16" t="s">
        <v>58</v>
      </c>
      <c r="I35" s="16"/>
      <c r="J35" s="16"/>
      <c r="K35" s="28">
        <f t="shared" si="0"/>
        <v>0</v>
      </c>
      <c r="L35" s="16" t="s">
        <v>282</v>
      </c>
      <c r="M35" s="15"/>
    </row>
    <row r="36" spans="1:13" ht="63.75" x14ac:dyDescent="0.2">
      <c r="A36" s="16">
        <v>31</v>
      </c>
      <c r="B36" s="15" t="s">
        <v>146</v>
      </c>
      <c r="C36" s="15" t="s">
        <v>527</v>
      </c>
      <c r="D36" s="15" t="s">
        <v>649</v>
      </c>
      <c r="E36" s="15" t="s">
        <v>264</v>
      </c>
      <c r="F36" s="15" t="s">
        <v>673</v>
      </c>
      <c r="G36" s="16">
        <v>1410</v>
      </c>
      <c r="H36" s="16" t="s">
        <v>24</v>
      </c>
      <c r="I36" s="16"/>
      <c r="J36" s="16"/>
      <c r="K36" s="28">
        <f t="shared" si="0"/>
        <v>0</v>
      </c>
      <c r="L36" s="16" t="s">
        <v>147</v>
      </c>
      <c r="M36" s="15"/>
    </row>
    <row r="37" spans="1:13" ht="178.5" x14ac:dyDescent="0.2">
      <c r="A37" s="16">
        <v>32</v>
      </c>
      <c r="B37" s="15" t="s">
        <v>154</v>
      </c>
      <c r="C37" s="15" t="s">
        <v>523</v>
      </c>
      <c r="D37" s="15" t="s">
        <v>650</v>
      </c>
      <c r="E37" s="15" t="s">
        <v>283</v>
      </c>
      <c r="F37" s="15" t="s">
        <v>673</v>
      </c>
      <c r="G37" s="16">
        <v>74</v>
      </c>
      <c r="H37" s="16" t="s">
        <v>24</v>
      </c>
      <c r="I37" s="16"/>
      <c r="J37" s="16"/>
      <c r="K37" s="28">
        <f t="shared" si="0"/>
        <v>0</v>
      </c>
      <c r="L37" s="16" t="s">
        <v>620</v>
      </c>
      <c r="M37" s="15"/>
    </row>
    <row r="38" spans="1:13" ht="63.75" x14ac:dyDescent="0.2">
      <c r="A38" s="16">
        <v>33</v>
      </c>
      <c r="B38" s="15" t="s">
        <v>155</v>
      </c>
      <c r="C38" s="15" t="s">
        <v>508</v>
      </c>
      <c r="D38" s="15" t="s">
        <v>536</v>
      </c>
      <c r="E38" s="15" t="s">
        <v>264</v>
      </c>
      <c r="F38" s="15" t="s">
        <v>673</v>
      </c>
      <c r="G38" s="16">
        <v>20</v>
      </c>
      <c r="H38" s="16" t="s">
        <v>24</v>
      </c>
      <c r="I38" s="16"/>
      <c r="J38" s="16"/>
      <c r="K38" s="28">
        <f t="shared" si="0"/>
        <v>0</v>
      </c>
      <c r="L38" s="16" t="s">
        <v>156</v>
      </c>
      <c r="M38" s="15"/>
    </row>
    <row r="39" spans="1:13" ht="63.75" x14ac:dyDescent="0.2">
      <c r="A39" s="16">
        <v>34</v>
      </c>
      <c r="B39" s="15" t="s">
        <v>157</v>
      </c>
      <c r="C39" s="15" t="s">
        <v>543</v>
      </c>
      <c r="D39" s="15" t="s">
        <v>544</v>
      </c>
      <c r="E39" s="15" t="s">
        <v>264</v>
      </c>
      <c r="F39" s="15" t="s">
        <v>673</v>
      </c>
      <c r="G39" s="16">
        <v>22</v>
      </c>
      <c r="H39" s="16" t="s">
        <v>24</v>
      </c>
      <c r="I39" s="16"/>
      <c r="J39" s="16"/>
      <c r="K39" s="28">
        <f t="shared" si="0"/>
        <v>0</v>
      </c>
      <c r="L39" s="16" t="s">
        <v>158</v>
      </c>
      <c r="M39" s="15"/>
    </row>
    <row r="40" spans="1:13" ht="76.5" x14ac:dyDescent="0.2">
      <c r="A40" s="16">
        <v>35</v>
      </c>
      <c r="B40" s="15" t="s">
        <v>160</v>
      </c>
      <c r="C40" s="15" t="s">
        <v>527</v>
      </c>
      <c r="D40" s="15" t="s">
        <v>651</v>
      </c>
      <c r="E40" s="15" t="s">
        <v>264</v>
      </c>
      <c r="F40" s="15" t="s">
        <v>673</v>
      </c>
      <c r="G40" s="16">
        <v>128</v>
      </c>
      <c r="H40" s="16" t="s">
        <v>24</v>
      </c>
      <c r="I40" s="16"/>
      <c r="J40" s="16"/>
      <c r="K40" s="28">
        <f t="shared" si="0"/>
        <v>0</v>
      </c>
      <c r="L40" s="16" t="s">
        <v>161</v>
      </c>
      <c r="M40" s="15"/>
    </row>
    <row r="41" spans="1:13" ht="114.75" x14ac:dyDescent="0.2">
      <c r="A41" s="16">
        <v>36</v>
      </c>
      <c r="B41" s="15" t="s">
        <v>177</v>
      </c>
      <c r="C41" s="15" t="s">
        <v>545</v>
      </c>
      <c r="D41" s="15" t="s">
        <v>652</v>
      </c>
      <c r="E41" s="15" t="s">
        <v>284</v>
      </c>
      <c r="F41" s="15" t="s">
        <v>673</v>
      </c>
      <c r="G41" s="16">
        <v>5</v>
      </c>
      <c r="H41" s="16" t="s">
        <v>24</v>
      </c>
      <c r="I41" s="16"/>
      <c r="J41" s="16"/>
      <c r="K41" s="28">
        <f t="shared" si="0"/>
        <v>0</v>
      </c>
      <c r="L41" s="16" t="s">
        <v>285</v>
      </c>
      <c r="M41" s="15"/>
    </row>
    <row r="42" spans="1:13" ht="63.75" x14ac:dyDescent="0.2">
      <c r="A42" s="16">
        <v>37</v>
      </c>
      <c r="B42" s="15" t="s">
        <v>185</v>
      </c>
      <c r="C42" s="15" t="s">
        <v>546</v>
      </c>
      <c r="D42" s="15" t="s">
        <v>547</v>
      </c>
      <c r="E42" s="15" t="s">
        <v>286</v>
      </c>
      <c r="F42" s="15" t="s">
        <v>673</v>
      </c>
      <c r="G42" s="16">
        <v>628</v>
      </c>
      <c r="H42" s="16" t="s">
        <v>24</v>
      </c>
      <c r="I42" s="16"/>
      <c r="J42" s="16"/>
      <c r="K42" s="28">
        <f t="shared" si="0"/>
        <v>0</v>
      </c>
      <c r="L42" s="16" t="s">
        <v>287</v>
      </c>
      <c r="M42" s="15"/>
    </row>
    <row r="43" spans="1:13" ht="63.75" x14ac:dyDescent="0.2">
      <c r="A43" s="16">
        <v>38</v>
      </c>
      <c r="B43" s="15" t="s">
        <v>247</v>
      </c>
      <c r="C43" s="15" t="s">
        <v>546</v>
      </c>
      <c r="D43" s="15" t="s">
        <v>548</v>
      </c>
      <c r="E43" s="15" t="s">
        <v>293</v>
      </c>
      <c r="F43" s="15" t="s">
        <v>673</v>
      </c>
      <c r="G43" s="16">
        <v>20</v>
      </c>
      <c r="H43" s="16" t="s">
        <v>24</v>
      </c>
      <c r="I43" s="16"/>
      <c r="J43" s="16"/>
      <c r="K43" s="28">
        <f t="shared" si="0"/>
        <v>0</v>
      </c>
      <c r="L43" s="16" t="s">
        <v>248</v>
      </c>
      <c r="M43" s="15"/>
    </row>
    <row r="44" spans="1:13" ht="89.25" x14ac:dyDescent="0.2">
      <c r="A44" s="16">
        <v>39</v>
      </c>
      <c r="B44" s="15" t="s">
        <v>190</v>
      </c>
      <c r="C44" s="15" t="s">
        <v>508</v>
      </c>
      <c r="D44" s="15" t="s">
        <v>653</v>
      </c>
      <c r="E44" s="15" t="s">
        <v>264</v>
      </c>
      <c r="F44" s="15" t="s">
        <v>673</v>
      </c>
      <c r="G44" s="16">
        <v>142</v>
      </c>
      <c r="H44" s="16" t="s">
        <v>24</v>
      </c>
      <c r="I44" s="16"/>
      <c r="J44" s="16"/>
      <c r="K44" s="28">
        <f t="shared" si="0"/>
        <v>0</v>
      </c>
      <c r="L44" s="16" t="s">
        <v>191</v>
      </c>
      <c r="M44" s="15"/>
    </row>
    <row r="45" spans="1:13" ht="127.5" x14ac:dyDescent="0.2">
      <c r="A45" s="16">
        <v>40</v>
      </c>
      <c r="B45" s="15" t="s">
        <v>192</v>
      </c>
      <c r="C45" s="15" t="s">
        <v>549</v>
      </c>
      <c r="D45" s="15" t="s">
        <v>550</v>
      </c>
      <c r="E45" s="15" t="s">
        <v>269</v>
      </c>
      <c r="F45" s="15" t="s">
        <v>673</v>
      </c>
      <c r="G45" s="16">
        <v>21</v>
      </c>
      <c r="H45" s="16" t="s">
        <v>24</v>
      </c>
      <c r="I45" s="16"/>
      <c r="J45" s="16"/>
      <c r="K45" s="28">
        <f t="shared" si="0"/>
        <v>0</v>
      </c>
      <c r="L45" s="16" t="s">
        <v>193</v>
      </c>
      <c r="M45" s="15"/>
    </row>
    <row r="46" spans="1:13" ht="127.5" x14ac:dyDescent="0.2">
      <c r="A46" s="16">
        <v>41</v>
      </c>
      <c r="B46" s="15" t="s">
        <v>195</v>
      </c>
      <c r="C46" s="15" t="s">
        <v>538</v>
      </c>
      <c r="D46" s="15" t="s">
        <v>622</v>
      </c>
      <c r="E46" s="15" t="s">
        <v>267</v>
      </c>
      <c r="F46" s="15" t="s">
        <v>673</v>
      </c>
      <c r="G46" s="16">
        <v>2</v>
      </c>
      <c r="H46" s="16" t="s">
        <v>24</v>
      </c>
      <c r="I46" s="16"/>
      <c r="J46" s="16"/>
      <c r="K46" s="28">
        <f t="shared" si="0"/>
        <v>0</v>
      </c>
      <c r="L46" s="16" t="s">
        <v>288</v>
      </c>
      <c r="M46" s="15"/>
    </row>
    <row r="47" spans="1:13" ht="89.25" x14ac:dyDescent="0.2">
      <c r="A47" s="16">
        <v>42</v>
      </c>
      <c r="B47" s="15" t="s">
        <v>196</v>
      </c>
      <c r="C47" s="15" t="s">
        <v>551</v>
      </c>
      <c r="D47" s="15" t="s">
        <v>552</v>
      </c>
      <c r="E47" s="15" t="s">
        <v>264</v>
      </c>
      <c r="F47" s="15" t="s">
        <v>673</v>
      </c>
      <c r="G47" s="16">
        <v>26</v>
      </c>
      <c r="H47" s="16" t="s">
        <v>24</v>
      </c>
      <c r="I47" s="16"/>
      <c r="J47" s="16"/>
      <c r="K47" s="28">
        <f t="shared" si="0"/>
        <v>0</v>
      </c>
      <c r="L47" s="16" t="s">
        <v>197</v>
      </c>
      <c r="M47" s="15"/>
    </row>
    <row r="48" spans="1:13" ht="114.75" x14ac:dyDescent="0.2">
      <c r="A48" s="16">
        <v>43</v>
      </c>
      <c r="B48" s="15" t="s">
        <v>198</v>
      </c>
      <c r="C48" s="15" t="s">
        <v>508</v>
      </c>
      <c r="D48" s="15" t="s">
        <v>553</v>
      </c>
      <c r="E48" s="15" t="s">
        <v>264</v>
      </c>
      <c r="F48" s="15" t="s">
        <v>673</v>
      </c>
      <c r="G48" s="16">
        <v>270</v>
      </c>
      <c r="H48" s="16" t="s">
        <v>24</v>
      </c>
      <c r="I48" s="16"/>
      <c r="J48" s="16"/>
      <c r="K48" s="28">
        <f t="shared" si="0"/>
        <v>0</v>
      </c>
      <c r="L48" s="16" t="s">
        <v>199</v>
      </c>
      <c r="M48" s="15"/>
    </row>
    <row r="49" spans="1:13" ht="63.75" x14ac:dyDescent="0.2">
      <c r="A49" s="16">
        <v>44</v>
      </c>
      <c r="B49" s="15" t="s">
        <v>205</v>
      </c>
      <c r="C49" s="15" t="s">
        <v>537</v>
      </c>
      <c r="D49" s="15" t="s">
        <v>290</v>
      </c>
      <c r="E49" s="15" t="s">
        <v>292</v>
      </c>
      <c r="F49" s="15" t="s">
        <v>673</v>
      </c>
      <c r="G49" s="16">
        <v>33</v>
      </c>
      <c r="H49" s="16" t="s">
        <v>24</v>
      </c>
      <c r="I49" s="16"/>
      <c r="J49" s="16"/>
      <c r="K49" s="28">
        <f t="shared" si="0"/>
        <v>0</v>
      </c>
      <c r="L49" s="16" t="s">
        <v>289</v>
      </c>
      <c r="M49" s="15"/>
    </row>
    <row r="50" spans="1:13" ht="89.25" x14ac:dyDescent="0.2">
      <c r="A50" s="16">
        <v>45</v>
      </c>
      <c r="B50" s="15" t="s">
        <v>207</v>
      </c>
      <c r="C50" s="15" t="s">
        <v>554</v>
      </c>
      <c r="D50" s="15" t="s">
        <v>555</v>
      </c>
      <c r="E50" s="15" t="s">
        <v>556</v>
      </c>
      <c r="F50" s="15" t="s">
        <v>673</v>
      </c>
      <c r="G50" s="16">
        <v>3</v>
      </c>
      <c r="H50" s="16" t="s">
        <v>24</v>
      </c>
      <c r="I50" s="16"/>
      <c r="J50" s="16"/>
      <c r="K50" s="28">
        <f t="shared" si="0"/>
        <v>0</v>
      </c>
      <c r="L50" s="16" t="s">
        <v>208</v>
      </c>
      <c r="M50" s="15"/>
    </row>
    <row r="51" spans="1:13" ht="102" x14ac:dyDescent="0.2">
      <c r="A51" s="16">
        <v>46</v>
      </c>
      <c r="B51" s="15" t="s">
        <v>209</v>
      </c>
      <c r="C51" s="15" t="s">
        <v>518</v>
      </c>
      <c r="D51" s="15" t="s">
        <v>654</v>
      </c>
      <c r="E51" s="15" t="s">
        <v>260</v>
      </c>
      <c r="F51" s="15" t="s">
        <v>673</v>
      </c>
      <c r="G51" s="16">
        <v>8</v>
      </c>
      <c r="H51" s="16" t="s">
        <v>24</v>
      </c>
      <c r="I51" s="16"/>
      <c r="J51" s="16"/>
      <c r="K51" s="28">
        <f t="shared" si="0"/>
        <v>0</v>
      </c>
      <c r="L51" s="16" t="s">
        <v>66</v>
      </c>
      <c r="M51" s="15"/>
    </row>
    <row r="52" spans="1:13" ht="76.5" x14ac:dyDescent="0.2">
      <c r="A52" s="16">
        <v>47</v>
      </c>
      <c r="B52" s="15" t="s">
        <v>210</v>
      </c>
      <c r="C52" s="15" t="s">
        <v>510</v>
      </c>
      <c r="D52" s="15" t="s">
        <v>557</v>
      </c>
      <c r="E52" s="15" t="s">
        <v>312</v>
      </c>
      <c r="F52" s="15" t="s">
        <v>673</v>
      </c>
      <c r="G52" s="16">
        <v>12</v>
      </c>
      <c r="H52" s="16" t="s">
        <v>24</v>
      </c>
      <c r="I52" s="16"/>
      <c r="J52" s="16"/>
      <c r="K52" s="28">
        <f t="shared" si="0"/>
        <v>0</v>
      </c>
      <c r="L52" s="16" t="s">
        <v>211</v>
      </c>
      <c r="M52" s="15"/>
    </row>
    <row r="53" spans="1:13" ht="140.25" x14ac:dyDescent="0.2">
      <c r="A53" s="16">
        <v>48</v>
      </c>
      <c r="B53" s="15" t="s">
        <v>212</v>
      </c>
      <c r="C53" s="15" t="s">
        <v>558</v>
      </c>
      <c r="D53" s="15" t="s">
        <v>559</v>
      </c>
      <c r="E53" s="15" t="s">
        <v>560</v>
      </c>
      <c r="F53" s="15" t="s">
        <v>673</v>
      </c>
      <c r="G53" s="16">
        <v>21</v>
      </c>
      <c r="H53" s="16" t="s">
        <v>24</v>
      </c>
      <c r="I53" s="16"/>
      <c r="J53" s="16"/>
      <c r="K53" s="28">
        <f t="shared" si="0"/>
        <v>0</v>
      </c>
      <c r="L53" s="16" t="s">
        <v>470</v>
      </c>
      <c r="M53" s="15"/>
    </row>
    <row r="54" spans="1:13" ht="63.75" x14ac:dyDescent="0.2">
      <c r="A54" s="16">
        <v>49</v>
      </c>
      <c r="B54" s="15" t="s">
        <v>213</v>
      </c>
      <c r="C54" s="15" t="s">
        <v>561</v>
      </c>
      <c r="D54" s="15" t="s">
        <v>562</v>
      </c>
      <c r="E54" s="15" t="s">
        <v>295</v>
      </c>
      <c r="F54" s="15" t="s">
        <v>673</v>
      </c>
      <c r="G54" s="16">
        <v>154</v>
      </c>
      <c r="H54" s="16" t="s">
        <v>24</v>
      </c>
      <c r="I54" s="16"/>
      <c r="J54" s="16"/>
      <c r="K54" s="28">
        <f t="shared" si="0"/>
        <v>0</v>
      </c>
      <c r="L54" s="16" t="s">
        <v>296</v>
      </c>
      <c r="M54" s="15"/>
    </row>
    <row r="55" spans="1:13" ht="76.5" x14ac:dyDescent="0.2">
      <c r="A55" s="16">
        <v>50</v>
      </c>
      <c r="B55" s="15" t="s">
        <v>214</v>
      </c>
      <c r="C55" s="15" t="s">
        <v>545</v>
      </c>
      <c r="D55" s="15" t="s">
        <v>563</v>
      </c>
      <c r="E55" s="15" t="s">
        <v>313</v>
      </c>
      <c r="F55" s="15" t="s">
        <v>673</v>
      </c>
      <c r="G55" s="16">
        <v>129</v>
      </c>
      <c r="H55" s="16" t="s">
        <v>24</v>
      </c>
      <c r="I55" s="16"/>
      <c r="J55" s="16"/>
      <c r="K55" s="28">
        <f t="shared" si="0"/>
        <v>0</v>
      </c>
      <c r="L55" s="16" t="s">
        <v>291</v>
      </c>
      <c r="M55" s="15"/>
    </row>
    <row r="56" spans="1:13" ht="127.5" x14ac:dyDescent="0.2">
      <c r="A56" s="16">
        <v>51</v>
      </c>
      <c r="B56" s="15" t="s">
        <v>215</v>
      </c>
      <c r="C56" s="15" t="s">
        <v>564</v>
      </c>
      <c r="D56" s="15" t="s">
        <v>565</v>
      </c>
      <c r="E56" s="15" t="s">
        <v>566</v>
      </c>
      <c r="F56" s="15" t="s">
        <v>673</v>
      </c>
      <c r="G56" s="16">
        <v>7</v>
      </c>
      <c r="H56" s="16" t="s">
        <v>24</v>
      </c>
      <c r="I56" s="16"/>
      <c r="J56" s="16"/>
      <c r="K56" s="28">
        <f t="shared" si="0"/>
        <v>0</v>
      </c>
      <c r="L56" s="16" t="s">
        <v>216</v>
      </c>
      <c r="M56" s="15"/>
    </row>
    <row r="57" spans="1:13" ht="140.25" x14ac:dyDescent="0.2">
      <c r="A57" s="16">
        <v>52</v>
      </c>
      <c r="B57" s="15" t="s">
        <v>221</v>
      </c>
      <c r="C57" s="15" t="s">
        <v>446</v>
      </c>
      <c r="D57" s="15" t="s">
        <v>567</v>
      </c>
      <c r="E57" s="15" t="s">
        <v>568</v>
      </c>
      <c r="F57" s="15" t="s">
        <v>673</v>
      </c>
      <c r="G57" s="16">
        <v>11</v>
      </c>
      <c r="H57" s="16" t="s">
        <v>58</v>
      </c>
      <c r="I57" s="16"/>
      <c r="J57" s="16"/>
      <c r="K57" s="28">
        <f t="shared" si="0"/>
        <v>0</v>
      </c>
      <c r="L57" s="16" t="s">
        <v>222</v>
      </c>
      <c r="M57" s="15"/>
    </row>
    <row r="58" spans="1:13" ht="63.75" x14ac:dyDescent="0.2">
      <c r="A58" s="16">
        <v>53</v>
      </c>
      <c r="B58" s="15" t="s">
        <v>226</v>
      </c>
      <c r="C58" s="15" t="s">
        <v>506</v>
      </c>
      <c r="D58" s="15" t="s">
        <v>569</v>
      </c>
      <c r="E58" s="15" t="s">
        <v>251</v>
      </c>
      <c r="F58" s="15" t="s">
        <v>673</v>
      </c>
      <c r="G58" s="16">
        <v>15</v>
      </c>
      <c r="H58" s="16" t="s">
        <v>24</v>
      </c>
      <c r="I58" s="16"/>
      <c r="J58" s="16"/>
      <c r="K58" s="28">
        <f t="shared" si="0"/>
        <v>0</v>
      </c>
      <c r="L58" s="16" t="s">
        <v>469</v>
      </c>
      <c r="M58" s="15"/>
    </row>
    <row r="59" spans="1:13" ht="114.75" x14ac:dyDescent="0.2">
      <c r="A59" s="16">
        <v>54</v>
      </c>
      <c r="B59" s="15" t="s">
        <v>227</v>
      </c>
      <c r="C59" s="15" t="s">
        <v>506</v>
      </c>
      <c r="D59" s="15" t="s">
        <v>570</v>
      </c>
      <c r="E59" s="15" t="s">
        <v>251</v>
      </c>
      <c r="F59" s="15" t="s">
        <v>673</v>
      </c>
      <c r="G59" s="16">
        <v>3</v>
      </c>
      <c r="H59" s="16" t="s">
        <v>24</v>
      </c>
      <c r="I59" s="16"/>
      <c r="J59" s="16"/>
      <c r="K59" s="28">
        <f t="shared" si="0"/>
        <v>0</v>
      </c>
      <c r="L59" s="16" t="s">
        <v>252</v>
      </c>
      <c r="M59" s="15"/>
    </row>
    <row r="60" spans="1:13" ht="191.25" x14ac:dyDescent="0.2">
      <c r="A60" s="16">
        <v>55</v>
      </c>
      <c r="B60" s="15" t="s">
        <v>228</v>
      </c>
      <c r="C60" s="15" t="s">
        <v>516</v>
      </c>
      <c r="D60" s="15" t="s">
        <v>655</v>
      </c>
      <c r="E60" s="15" t="s">
        <v>292</v>
      </c>
      <c r="F60" s="15" t="s">
        <v>673</v>
      </c>
      <c r="G60" s="16">
        <v>2620</v>
      </c>
      <c r="H60" s="16" t="s">
        <v>58</v>
      </c>
      <c r="I60" s="16"/>
      <c r="J60" s="16"/>
      <c r="K60" s="28">
        <f t="shared" si="0"/>
        <v>0</v>
      </c>
      <c r="L60" s="16" t="s">
        <v>229</v>
      </c>
      <c r="M60" s="15"/>
    </row>
    <row r="61" spans="1:13" ht="114.75" x14ac:dyDescent="0.2">
      <c r="A61" s="16">
        <v>56</v>
      </c>
      <c r="B61" s="15" t="s">
        <v>230</v>
      </c>
      <c r="C61" s="15" t="s">
        <v>516</v>
      </c>
      <c r="D61" s="15" t="s">
        <v>571</v>
      </c>
      <c r="E61" s="15" t="s">
        <v>572</v>
      </c>
      <c r="F61" s="15" t="s">
        <v>673</v>
      </c>
      <c r="G61" s="16">
        <v>11</v>
      </c>
      <c r="H61" s="16" t="s">
        <v>24</v>
      </c>
      <c r="I61" s="16"/>
      <c r="J61" s="16"/>
      <c r="K61" s="28">
        <f t="shared" si="0"/>
        <v>0</v>
      </c>
      <c r="L61" s="16" t="s">
        <v>231</v>
      </c>
      <c r="M61" s="15"/>
    </row>
    <row r="62" spans="1:13" ht="114.75" x14ac:dyDescent="0.2">
      <c r="A62" s="16">
        <v>57</v>
      </c>
      <c r="B62" s="15" t="s">
        <v>232</v>
      </c>
      <c r="C62" s="15" t="s">
        <v>506</v>
      </c>
      <c r="D62" s="15" t="s">
        <v>573</v>
      </c>
      <c r="E62" s="15" t="s">
        <v>251</v>
      </c>
      <c r="F62" s="15" t="s">
        <v>673</v>
      </c>
      <c r="G62" s="16">
        <v>85</v>
      </c>
      <c r="H62" s="16" t="s">
        <v>24</v>
      </c>
      <c r="I62" s="16"/>
      <c r="J62" s="16"/>
      <c r="K62" s="28">
        <f t="shared" si="0"/>
        <v>0</v>
      </c>
      <c r="L62" s="16" t="s">
        <v>252</v>
      </c>
      <c r="M62" s="15"/>
    </row>
    <row r="63" spans="1:13" ht="51" x14ac:dyDescent="0.2">
      <c r="A63" s="16">
        <v>58</v>
      </c>
      <c r="B63" s="15" t="s">
        <v>244</v>
      </c>
      <c r="C63" s="15" t="s">
        <v>574</v>
      </c>
      <c r="D63" s="15" t="s">
        <v>575</v>
      </c>
      <c r="E63" s="15" t="s">
        <v>572</v>
      </c>
      <c r="F63" s="15" t="s">
        <v>673</v>
      </c>
      <c r="G63" s="16">
        <v>73</v>
      </c>
      <c r="H63" s="16" t="s">
        <v>95</v>
      </c>
      <c r="I63" s="16"/>
      <c r="J63" s="16"/>
      <c r="K63" s="28">
        <f t="shared" si="0"/>
        <v>0</v>
      </c>
      <c r="L63" s="16" t="s">
        <v>245</v>
      </c>
      <c r="M63" s="15"/>
    </row>
    <row r="64" spans="1:13" x14ac:dyDescent="0.2">
      <c r="K64" s="27">
        <f>SUM(K6:K63)</f>
        <v>0</v>
      </c>
    </row>
  </sheetData>
  <pageMargins left="0.7" right="0.7" top="0.75" bottom="0.75" header="0.3" footer="0.3"/>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C1" workbookViewId="0">
      <selection activeCell="I7" sqref="I7"/>
    </sheetView>
  </sheetViews>
  <sheetFormatPr defaultRowHeight="12.75" x14ac:dyDescent="0.2"/>
  <cols>
    <col min="2" max="2" width="16" customWidth="1"/>
    <col min="3" max="3" width="25.140625" customWidth="1"/>
    <col min="4" max="4" width="28.7109375" customWidth="1"/>
    <col min="5" max="5" width="15.7109375" customWidth="1"/>
    <col min="6" max="6" width="19.28515625" customWidth="1"/>
    <col min="7" max="7" width="16.5703125" customWidth="1"/>
    <col min="9" max="9" width="17.28515625" customWidth="1"/>
    <col min="10" max="10" width="15.140625" customWidth="1"/>
    <col min="11" max="11" width="15.28515625" customWidth="1"/>
    <col min="12" max="12" width="21" customWidth="1"/>
    <col min="13" max="13" width="18.140625" customWidth="1"/>
  </cols>
  <sheetData>
    <row r="1" spans="1:13" ht="15.75" x14ac:dyDescent="0.2">
      <c r="A1" s="31" t="s">
        <v>663</v>
      </c>
      <c r="B1" s="32"/>
      <c r="C1" s="32"/>
      <c r="D1" s="32"/>
      <c r="E1" s="32"/>
      <c r="F1" s="32"/>
      <c r="G1" s="32"/>
      <c r="H1" s="32"/>
      <c r="I1" s="32"/>
      <c r="J1" s="32"/>
      <c r="K1" s="32"/>
      <c r="L1" s="32"/>
      <c r="M1" s="32"/>
    </row>
    <row r="3" spans="1:13" ht="15.75" x14ac:dyDescent="0.25">
      <c r="A3" s="13" t="s">
        <v>669</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65.75" x14ac:dyDescent="0.2">
      <c r="A6" s="16">
        <v>1</v>
      </c>
      <c r="B6" s="15" t="s">
        <v>38</v>
      </c>
      <c r="C6" s="15" t="s">
        <v>577</v>
      </c>
      <c r="D6" s="15" t="s">
        <v>656</v>
      </c>
      <c r="E6" s="15" t="s">
        <v>295</v>
      </c>
      <c r="F6" s="15" t="s">
        <v>673</v>
      </c>
      <c r="G6" s="16">
        <v>100</v>
      </c>
      <c r="H6" s="16" t="s">
        <v>24</v>
      </c>
      <c r="I6" s="16"/>
      <c r="J6" s="16"/>
      <c r="K6" s="28">
        <f>G6*J6</f>
        <v>0</v>
      </c>
      <c r="L6" s="16" t="s">
        <v>39</v>
      </c>
      <c r="M6" s="15"/>
    </row>
    <row r="7" spans="1:13" ht="127.5" x14ac:dyDescent="0.2">
      <c r="A7" s="16">
        <v>2</v>
      </c>
      <c r="B7" s="15" t="s">
        <v>250</v>
      </c>
      <c r="C7" s="15" t="s">
        <v>578</v>
      </c>
      <c r="D7" s="15" t="s">
        <v>579</v>
      </c>
      <c r="E7" s="15" t="s">
        <v>295</v>
      </c>
      <c r="F7" s="15" t="s">
        <v>673</v>
      </c>
      <c r="G7" s="16">
        <v>680</v>
      </c>
      <c r="H7" s="16" t="s">
        <v>24</v>
      </c>
      <c r="I7" s="16"/>
      <c r="J7" s="16"/>
      <c r="K7" s="28">
        <f t="shared" ref="K7:K19" si="0">G7*J7</f>
        <v>0</v>
      </c>
      <c r="L7" s="16" t="s">
        <v>88</v>
      </c>
      <c r="M7" s="15"/>
    </row>
    <row r="8" spans="1:13" ht="127.5" x14ac:dyDescent="0.2">
      <c r="A8" s="16">
        <v>3</v>
      </c>
      <c r="B8" s="15" t="s">
        <v>86</v>
      </c>
      <c r="C8" s="15" t="s">
        <v>578</v>
      </c>
      <c r="D8" s="15" t="s">
        <v>580</v>
      </c>
      <c r="E8" s="15" t="s">
        <v>295</v>
      </c>
      <c r="F8" s="15" t="s">
        <v>673</v>
      </c>
      <c r="G8" s="16">
        <v>175</v>
      </c>
      <c r="H8" s="16" t="s">
        <v>24</v>
      </c>
      <c r="I8" s="16"/>
      <c r="J8" s="16"/>
      <c r="K8" s="28">
        <f t="shared" si="0"/>
        <v>0</v>
      </c>
      <c r="L8" s="16" t="s">
        <v>88</v>
      </c>
      <c r="M8" s="15"/>
    </row>
    <row r="9" spans="1:13" ht="127.5" x14ac:dyDescent="0.2">
      <c r="A9" s="16">
        <v>4</v>
      </c>
      <c r="B9" s="15" t="s">
        <v>91</v>
      </c>
      <c r="C9" s="15" t="s">
        <v>578</v>
      </c>
      <c r="D9" s="15" t="s">
        <v>579</v>
      </c>
      <c r="E9" s="15" t="s">
        <v>297</v>
      </c>
      <c r="F9" s="15" t="s">
        <v>673</v>
      </c>
      <c r="G9" s="16">
        <v>20</v>
      </c>
      <c r="H9" s="16" t="s">
        <v>24</v>
      </c>
      <c r="I9" s="16"/>
      <c r="J9" s="16"/>
      <c r="K9" s="28">
        <f t="shared" si="0"/>
        <v>0</v>
      </c>
      <c r="L9" s="16" t="s">
        <v>88</v>
      </c>
      <c r="M9" s="15"/>
    </row>
    <row r="10" spans="1:13" ht="89.25" x14ac:dyDescent="0.2">
      <c r="A10" s="16">
        <v>5</v>
      </c>
      <c r="B10" s="15" t="s">
        <v>92</v>
      </c>
      <c r="C10" s="15" t="s">
        <v>581</v>
      </c>
      <c r="D10" s="15" t="s">
        <v>657</v>
      </c>
      <c r="E10" s="15" t="s">
        <v>298</v>
      </c>
      <c r="F10" s="15" t="s">
        <v>673</v>
      </c>
      <c r="G10" s="16">
        <v>39</v>
      </c>
      <c r="H10" s="16" t="s">
        <v>24</v>
      </c>
      <c r="I10" s="16"/>
      <c r="J10" s="16"/>
      <c r="K10" s="28">
        <f t="shared" si="0"/>
        <v>0</v>
      </c>
      <c r="L10" s="16" t="s">
        <v>299</v>
      </c>
      <c r="M10" s="15"/>
    </row>
    <row r="11" spans="1:13" ht="114.75" x14ac:dyDescent="0.2">
      <c r="A11" s="16">
        <v>6</v>
      </c>
      <c r="B11" s="15" t="s">
        <v>93</v>
      </c>
      <c r="C11" s="15" t="s">
        <v>582</v>
      </c>
      <c r="D11" s="15" t="s">
        <v>583</v>
      </c>
      <c r="E11" s="15" t="s">
        <v>298</v>
      </c>
      <c r="F11" s="15" t="s">
        <v>673</v>
      </c>
      <c r="G11" s="16">
        <v>24</v>
      </c>
      <c r="H11" s="16" t="s">
        <v>95</v>
      </c>
      <c r="I11" s="16"/>
      <c r="J11" s="16"/>
      <c r="K11" s="28">
        <f t="shared" si="0"/>
        <v>0</v>
      </c>
      <c r="L11" s="16" t="s">
        <v>94</v>
      </c>
      <c r="M11" s="15"/>
    </row>
    <row r="12" spans="1:13" ht="127.5" x14ac:dyDescent="0.2">
      <c r="A12" s="16">
        <v>7</v>
      </c>
      <c r="B12" s="15" t="s">
        <v>98</v>
      </c>
      <c r="C12" s="15" t="s">
        <v>584</v>
      </c>
      <c r="D12" s="15" t="s">
        <v>585</v>
      </c>
      <c r="E12" s="15" t="s">
        <v>297</v>
      </c>
      <c r="F12" s="15" t="s">
        <v>673</v>
      </c>
      <c r="G12" s="16">
        <v>91</v>
      </c>
      <c r="H12" s="16" t="s">
        <v>24</v>
      </c>
      <c r="I12" s="16"/>
      <c r="J12" s="16"/>
      <c r="K12" s="28">
        <f t="shared" si="0"/>
        <v>0</v>
      </c>
      <c r="L12" s="16" t="s">
        <v>88</v>
      </c>
      <c r="M12" s="15"/>
    </row>
    <row r="13" spans="1:13" ht="114.75" x14ac:dyDescent="0.2">
      <c r="A13" s="16">
        <v>8</v>
      </c>
      <c r="B13" s="15" t="s">
        <v>99</v>
      </c>
      <c r="C13" s="15" t="s">
        <v>586</v>
      </c>
      <c r="D13" s="15" t="s">
        <v>587</v>
      </c>
      <c r="E13" s="15" t="s">
        <v>300</v>
      </c>
      <c r="F13" s="15" t="s">
        <v>673</v>
      </c>
      <c r="G13" s="16">
        <v>240</v>
      </c>
      <c r="H13" s="16" t="s">
        <v>24</v>
      </c>
      <c r="I13" s="16"/>
      <c r="J13" s="16"/>
      <c r="K13" s="28">
        <f t="shared" si="0"/>
        <v>0</v>
      </c>
      <c r="L13" s="16" t="s">
        <v>301</v>
      </c>
      <c r="M13" s="15"/>
    </row>
    <row r="14" spans="1:13" ht="102" x14ac:dyDescent="0.2">
      <c r="A14" s="16">
        <v>9</v>
      </c>
      <c r="B14" s="15" t="s">
        <v>100</v>
      </c>
      <c r="C14" s="15" t="s">
        <v>588</v>
      </c>
      <c r="D14" s="15" t="s">
        <v>589</v>
      </c>
      <c r="E14" s="15" t="s">
        <v>298</v>
      </c>
      <c r="F14" s="15" t="s">
        <v>673</v>
      </c>
      <c r="G14" s="16">
        <v>24</v>
      </c>
      <c r="H14" s="16" t="s">
        <v>95</v>
      </c>
      <c r="I14" s="16"/>
      <c r="J14" s="16"/>
      <c r="K14" s="28">
        <f t="shared" si="0"/>
        <v>0</v>
      </c>
      <c r="L14" s="16" t="s">
        <v>302</v>
      </c>
      <c r="M14" s="15"/>
    </row>
    <row r="15" spans="1:13" ht="89.25" x14ac:dyDescent="0.2">
      <c r="A15" s="16">
        <v>10</v>
      </c>
      <c r="B15" s="15" t="s">
        <v>101</v>
      </c>
      <c r="C15" s="15" t="s">
        <v>586</v>
      </c>
      <c r="D15" s="15" t="s">
        <v>658</v>
      </c>
      <c r="E15" s="15" t="s">
        <v>303</v>
      </c>
      <c r="F15" s="15" t="s">
        <v>673</v>
      </c>
      <c r="G15" s="16">
        <v>185</v>
      </c>
      <c r="H15" s="16" t="s">
        <v>24</v>
      </c>
      <c r="I15" s="16"/>
      <c r="J15" s="16"/>
      <c r="K15" s="28">
        <f t="shared" si="0"/>
        <v>0</v>
      </c>
      <c r="L15" s="16" t="s">
        <v>304</v>
      </c>
      <c r="M15" s="15"/>
    </row>
    <row r="16" spans="1:13" ht="140.25" x14ac:dyDescent="0.2">
      <c r="A16" s="16">
        <v>11</v>
      </c>
      <c r="B16" s="15" t="s">
        <v>102</v>
      </c>
      <c r="C16" s="15" t="s">
        <v>590</v>
      </c>
      <c r="D16" s="15" t="s">
        <v>591</v>
      </c>
      <c r="E16" s="15" t="s">
        <v>297</v>
      </c>
      <c r="F16" s="15" t="s">
        <v>673</v>
      </c>
      <c r="G16" s="16">
        <v>980</v>
      </c>
      <c r="H16" s="16" t="s">
        <v>24</v>
      </c>
      <c r="I16" s="16"/>
      <c r="J16" s="16"/>
      <c r="K16" s="28">
        <f t="shared" si="0"/>
        <v>0</v>
      </c>
      <c r="L16" s="16" t="s">
        <v>103</v>
      </c>
      <c r="M16" s="15"/>
    </row>
    <row r="17" spans="1:13" ht="89.25" x14ac:dyDescent="0.2">
      <c r="A17" s="16">
        <v>12</v>
      </c>
      <c r="B17" s="15" t="s">
        <v>104</v>
      </c>
      <c r="C17" s="15" t="s">
        <v>586</v>
      </c>
      <c r="D17" s="15" t="s">
        <v>592</v>
      </c>
      <c r="E17" s="15" t="s">
        <v>303</v>
      </c>
      <c r="F17" s="15" t="s">
        <v>673</v>
      </c>
      <c r="G17" s="16">
        <v>5</v>
      </c>
      <c r="H17" s="16" t="s">
        <v>24</v>
      </c>
      <c r="I17" s="16"/>
      <c r="J17" s="16"/>
      <c r="K17" s="28">
        <f t="shared" si="0"/>
        <v>0</v>
      </c>
      <c r="L17" s="16" t="s">
        <v>299</v>
      </c>
      <c r="M17" s="15"/>
    </row>
    <row r="18" spans="1:13" ht="89.25" x14ac:dyDescent="0.2">
      <c r="A18" s="16">
        <v>13</v>
      </c>
      <c r="B18" s="15" t="s">
        <v>105</v>
      </c>
      <c r="C18" s="15" t="s">
        <v>593</v>
      </c>
      <c r="D18" s="15" t="s">
        <v>594</v>
      </c>
      <c r="E18" s="15" t="s">
        <v>298</v>
      </c>
      <c r="F18" s="15" t="s">
        <v>673</v>
      </c>
      <c r="G18" s="16">
        <v>35</v>
      </c>
      <c r="H18" s="16" t="s">
        <v>24</v>
      </c>
      <c r="I18" s="16"/>
      <c r="J18" s="16"/>
      <c r="K18" s="28">
        <f t="shared" si="0"/>
        <v>0</v>
      </c>
      <c r="L18" s="16" t="s">
        <v>305</v>
      </c>
      <c r="M18" s="15"/>
    </row>
    <row r="19" spans="1:13" ht="89.25" x14ac:dyDescent="0.2">
      <c r="A19" s="16">
        <v>14</v>
      </c>
      <c r="B19" s="15" t="s">
        <v>108</v>
      </c>
      <c r="C19" s="15" t="s">
        <v>593</v>
      </c>
      <c r="D19" s="15" t="s">
        <v>595</v>
      </c>
      <c r="E19" s="15" t="s">
        <v>306</v>
      </c>
      <c r="F19" s="15" t="s">
        <v>673</v>
      </c>
      <c r="G19" s="16">
        <v>39</v>
      </c>
      <c r="H19" s="16" t="s">
        <v>24</v>
      </c>
      <c r="I19" s="16"/>
      <c r="J19" s="16"/>
      <c r="K19" s="28">
        <f t="shared" si="0"/>
        <v>0</v>
      </c>
      <c r="L19" s="16" t="s">
        <v>305</v>
      </c>
      <c r="M19" s="15"/>
    </row>
    <row r="20" spans="1:13" ht="20.25" customHeight="1" x14ac:dyDescent="0.2">
      <c r="K20" s="26">
        <f>SUM(K6:K19)</f>
        <v>0</v>
      </c>
    </row>
  </sheetData>
  <mergeCells count="1">
    <mergeCell ref="A1:M1"/>
  </mergeCells>
  <pageMargins left="0.7" right="0.7" top="0.75" bottom="0.75" header="0.3" footer="0.3"/>
  <pageSetup paperSize="9" scale="5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opLeftCell="D1" workbookViewId="0">
      <selection activeCell="I7" sqref="I6:I7"/>
    </sheetView>
  </sheetViews>
  <sheetFormatPr defaultRowHeight="12.75" x14ac:dyDescent="0.2"/>
  <cols>
    <col min="2" max="2" width="15.140625" customWidth="1"/>
    <col min="3" max="3" width="27.5703125" customWidth="1"/>
    <col min="4" max="4" width="28.5703125" customWidth="1"/>
    <col min="5" max="5" width="18" customWidth="1"/>
    <col min="6" max="6" width="18.28515625" customWidth="1"/>
    <col min="7" max="7" width="17.42578125" customWidth="1"/>
    <col min="9" max="9" width="16.42578125" customWidth="1"/>
    <col min="10" max="10" width="14.7109375" customWidth="1"/>
    <col min="11" max="11" width="14" customWidth="1"/>
    <col min="12" max="12" width="19" customWidth="1"/>
    <col min="13" max="13" width="18" customWidth="1"/>
  </cols>
  <sheetData>
    <row r="1" spans="1:13" ht="15.75" x14ac:dyDescent="0.25">
      <c r="A1" s="29" t="s">
        <v>663</v>
      </c>
      <c r="B1" s="30"/>
      <c r="C1" s="30"/>
      <c r="D1" s="30"/>
      <c r="E1" s="30"/>
      <c r="F1" s="30"/>
      <c r="G1" s="30"/>
      <c r="H1" s="30"/>
      <c r="I1" s="30"/>
      <c r="J1" s="30"/>
      <c r="K1" s="30"/>
      <c r="L1" s="30"/>
      <c r="M1" s="30"/>
    </row>
    <row r="3" spans="1:13" ht="15.75" x14ac:dyDescent="0.25">
      <c r="A3" s="13" t="s">
        <v>670</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40.25" x14ac:dyDescent="0.2">
      <c r="A6" s="16">
        <v>1</v>
      </c>
      <c r="B6" s="15" t="s">
        <v>120</v>
      </c>
      <c r="C6" s="15" t="s">
        <v>449</v>
      </c>
      <c r="D6" s="15" t="s">
        <v>596</v>
      </c>
      <c r="E6" s="15" t="s">
        <v>391</v>
      </c>
      <c r="F6" s="15" t="s">
        <v>673</v>
      </c>
      <c r="G6" s="16">
        <v>116</v>
      </c>
      <c r="H6" s="16" t="s">
        <v>24</v>
      </c>
      <c r="I6" s="16"/>
      <c r="J6" s="16"/>
      <c r="K6" s="28">
        <f>G6*J6</f>
        <v>0</v>
      </c>
      <c r="L6" s="16" t="s">
        <v>450</v>
      </c>
      <c r="M6" s="15"/>
    </row>
    <row r="7" spans="1:13" ht="102" x14ac:dyDescent="0.2">
      <c r="A7" s="18">
        <v>2</v>
      </c>
      <c r="B7" s="20" t="s">
        <v>162</v>
      </c>
      <c r="C7" s="20" t="s">
        <v>451</v>
      </c>
      <c r="D7" s="20" t="s">
        <v>659</v>
      </c>
      <c r="E7" s="20" t="s">
        <v>391</v>
      </c>
      <c r="F7" s="20" t="s">
        <v>673</v>
      </c>
      <c r="G7" s="18">
        <v>161</v>
      </c>
      <c r="H7" s="18" t="s">
        <v>24</v>
      </c>
      <c r="I7" s="18"/>
      <c r="J7" s="18"/>
      <c r="K7" s="28">
        <f t="shared" ref="K7:K10" si="0">G7*J7</f>
        <v>0</v>
      </c>
      <c r="L7" s="18" t="s">
        <v>452</v>
      </c>
      <c r="M7" s="20"/>
    </row>
    <row r="8" spans="1:13" ht="140.25" x14ac:dyDescent="0.2">
      <c r="A8" s="16">
        <v>3</v>
      </c>
      <c r="B8" s="15" t="s">
        <v>169</v>
      </c>
      <c r="C8" s="15" t="s">
        <v>453</v>
      </c>
      <c r="D8" s="15" t="s">
        <v>597</v>
      </c>
      <c r="E8" s="15" t="s">
        <v>454</v>
      </c>
      <c r="F8" s="15" t="s">
        <v>673</v>
      </c>
      <c r="G8" s="16">
        <v>1</v>
      </c>
      <c r="H8" s="16" t="s">
        <v>24</v>
      </c>
      <c r="I8" s="16"/>
      <c r="J8" s="16"/>
      <c r="K8" s="28">
        <f t="shared" si="0"/>
        <v>0</v>
      </c>
      <c r="L8" s="16" t="s">
        <v>455</v>
      </c>
      <c r="M8" s="15"/>
    </row>
    <row r="9" spans="1:13" ht="89.25" x14ac:dyDescent="0.2">
      <c r="A9" s="16">
        <v>4</v>
      </c>
      <c r="B9" s="15" t="s">
        <v>201</v>
      </c>
      <c r="C9" s="15" t="s">
        <v>449</v>
      </c>
      <c r="D9" s="15" t="s">
        <v>457</v>
      </c>
      <c r="E9" s="15" t="s">
        <v>391</v>
      </c>
      <c r="F9" s="15" t="s">
        <v>673</v>
      </c>
      <c r="G9" s="16">
        <v>20</v>
      </c>
      <c r="H9" s="16" t="s">
        <v>24</v>
      </c>
      <c r="I9" s="16"/>
      <c r="J9" s="16"/>
      <c r="K9" s="28">
        <f t="shared" si="0"/>
        <v>0</v>
      </c>
      <c r="L9" s="16" t="s">
        <v>456</v>
      </c>
      <c r="M9" s="15"/>
    </row>
    <row r="10" spans="1:13" ht="89.25" x14ac:dyDescent="0.2">
      <c r="A10" s="16">
        <v>5</v>
      </c>
      <c r="B10" s="15" t="s">
        <v>217</v>
      </c>
      <c r="C10" s="15" t="s">
        <v>458</v>
      </c>
      <c r="D10" s="15" t="s">
        <v>598</v>
      </c>
      <c r="E10" s="15" t="s">
        <v>391</v>
      </c>
      <c r="F10" s="15" t="s">
        <v>673</v>
      </c>
      <c r="G10" s="16">
        <v>64</v>
      </c>
      <c r="H10" s="16" t="s">
        <v>24</v>
      </c>
      <c r="I10" s="16"/>
      <c r="J10" s="16"/>
      <c r="K10" s="28">
        <f t="shared" si="0"/>
        <v>0</v>
      </c>
      <c r="L10" s="16" t="s">
        <v>459</v>
      </c>
      <c r="M10" s="15"/>
    </row>
    <row r="11" spans="1:13" ht="21" customHeight="1" x14ac:dyDescent="0.2">
      <c r="A11" s="17"/>
      <c r="G11" s="22"/>
      <c r="H11" s="22"/>
      <c r="I11" s="22"/>
      <c r="J11" s="22"/>
      <c r="K11" s="27">
        <f>SUM(K6:K10)</f>
        <v>0</v>
      </c>
      <c r="L11" s="22"/>
    </row>
  </sheetData>
  <mergeCells count="1">
    <mergeCell ref="A1:M1"/>
  </mergeCells>
  <pageMargins left="0.7" right="0.7" top="0.75" bottom="0.75" header="0.3" footer="0.3"/>
  <pageSetup paperSize="9" scale="5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opLeftCell="D1" workbookViewId="0">
      <selection activeCell="I7" sqref="I6:I7"/>
    </sheetView>
  </sheetViews>
  <sheetFormatPr defaultRowHeight="12.75" x14ac:dyDescent="0.2"/>
  <cols>
    <col min="2" max="2" width="15.42578125" customWidth="1"/>
    <col min="3" max="3" width="27.5703125" customWidth="1"/>
    <col min="4" max="4" width="31.140625" customWidth="1"/>
    <col min="5" max="5" width="17.28515625" customWidth="1"/>
    <col min="6" max="6" width="16" customWidth="1"/>
    <col min="7" max="7" width="15.140625" customWidth="1"/>
    <col min="9" max="9" width="16.140625" customWidth="1"/>
    <col min="10" max="10" width="15" customWidth="1"/>
    <col min="11" max="11" width="15.85546875" customWidth="1"/>
    <col min="12" max="12" width="18.28515625" customWidth="1"/>
    <col min="13" max="13" width="15.85546875" customWidth="1"/>
  </cols>
  <sheetData>
    <row r="1" spans="1:13" ht="15.75" x14ac:dyDescent="0.2">
      <c r="A1" s="31" t="s">
        <v>663</v>
      </c>
      <c r="B1" s="32"/>
      <c r="C1" s="32"/>
      <c r="D1" s="32"/>
      <c r="E1" s="32"/>
      <c r="F1" s="32"/>
      <c r="G1" s="32"/>
      <c r="H1" s="32"/>
      <c r="I1" s="32"/>
      <c r="J1" s="32"/>
      <c r="K1" s="32"/>
      <c r="L1" s="32"/>
      <c r="M1" s="32"/>
    </row>
    <row r="3" spans="1:13" ht="15.75" x14ac:dyDescent="0.25">
      <c r="A3" s="13" t="s">
        <v>671</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65.75" x14ac:dyDescent="0.2">
      <c r="A6" s="18">
        <v>1</v>
      </c>
      <c r="B6" s="20" t="s">
        <v>44</v>
      </c>
      <c r="C6" s="20" t="s">
        <v>345</v>
      </c>
      <c r="D6" s="20" t="s">
        <v>348</v>
      </c>
      <c r="E6" s="20" t="s">
        <v>346</v>
      </c>
      <c r="F6" s="20" t="s">
        <v>673</v>
      </c>
      <c r="G6" s="18">
        <v>16</v>
      </c>
      <c r="H6" s="18" t="s">
        <v>24</v>
      </c>
      <c r="I6" s="18"/>
      <c r="J6" s="18"/>
      <c r="K6" s="23">
        <f>G6*J6</f>
        <v>0</v>
      </c>
      <c r="L6" s="18" t="s">
        <v>347</v>
      </c>
      <c r="M6" s="20"/>
    </row>
    <row r="7" spans="1:13" ht="153" x14ac:dyDescent="0.2">
      <c r="A7" s="16">
        <v>2</v>
      </c>
      <c r="B7" s="15" t="s">
        <v>45</v>
      </c>
      <c r="C7" s="15" t="s">
        <v>349</v>
      </c>
      <c r="D7" s="15" t="s">
        <v>352</v>
      </c>
      <c r="E7" s="15" t="s">
        <v>350</v>
      </c>
      <c r="F7" s="15" t="s">
        <v>673</v>
      </c>
      <c r="G7" s="16">
        <v>390</v>
      </c>
      <c r="H7" s="16" t="s">
        <v>24</v>
      </c>
      <c r="I7" s="16"/>
      <c r="J7" s="16"/>
      <c r="K7" s="23">
        <f t="shared" ref="K7:K34" si="0">G7*J7</f>
        <v>0</v>
      </c>
      <c r="L7" s="16" t="s">
        <v>351</v>
      </c>
      <c r="M7" s="15"/>
    </row>
    <row r="8" spans="1:13" ht="102" x14ac:dyDescent="0.2">
      <c r="A8" s="16">
        <v>3</v>
      </c>
      <c r="B8" s="15" t="s">
        <v>46</v>
      </c>
      <c r="C8" s="15" t="s">
        <v>353</v>
      </c>
      <c r="D8" s="15" t="s">
        <v>355</v>
      </c>
      <c r="E8" s="15" t="s">
        <v>354</v>
      </c>
      <c r="F8" s="15" t="s">
        <v>673</v>
      </c>
      <c r="G8" s="16">
        <v>738</v>
      </c>
      <c r="H8" s="16" t="s">
        <v>24</v>
      </c>
      <c r="I8" s="16"/>
      <c r="J8" s="16"/>
      <c r="K8" s="23">
        <f t="shared" si="0"/>
        <v>0</v>
      </c>
      <c r="L8" s="16" t="s">
        <v>323</v>
      </c>
      <c r="M8" s="15"/>
    </row>
    <row r="9" spans="1:13" ht="102" x14ac:dyDescent="0.2">
      <c r="A9" s="16">
        <v>4</v>
      </c>
      <c r="B9" s="15" t="s">
        <v>47</v>
      </c>
      <c r="C9" s="15" t="s">
        <v>353</v>
      </c>
      <c r="D9" s="15" t="s">
        <v>356</v>
      </c>
      <c r="E9" s="15" t="s">
        <v>354</v>
      </c>
      <c r="F9" s="15" t="s">
        <v>673</v>
      </c>
      <c r="G9" s="16">
        <v>10</v>
      </c>
      <c r="H9" s="16" t="s">
        <v>24</v>
      </c>
      <c r="I9" s="16"/>
      <c r="J9" s="16"/>
      <c r="K9" s="23">
        <f t="shared" si="0"/>
        <v>0</v>
      </c>
      <c r="L9" s="16" t="s">
        <v>323</v>
      </c>
      <c r="M9" s="15"/>
    </row>
    <row r="10" spans="1:13" ht="102" x14ac:dyDescent="0.2">
      <c r="A10" s="16">
        <v>5</v>
      </c>
      <c r="B10" s="15" t="s">
        <v>48</v>
      </c>
      <c r="C10" s="15" t="s">
        <v>353</v>
      </c>
      <c r="D10" s="15" t="s">
        <v>357</v>
      </c>
      <c r="E10" s="15" t="s">
        <v>354</v>
      </c>
      <c r="F10" s="15" t="s">
        <v>673</v>
      </c>
      <c r="G10" s="16">
        <v>31</v>
      </c>
      <c r="H10" s="16" t="s">
        <v>24</v>
      </c>
      <c r="I10" s="16"/>
      <c r="J10" s="16"/>
      <c r="K10" s="23">
        <f t="shared" si="0"/>
        <v>0</v>
      </c>
      <c r="L10" s="16" t="s">
        <v>323</v>
      </c>
      <c r="M10" s="15"/>
    </row>
    <row r="11" spans="1:13" ht="255" x14ac:dyDescent="0.2">
      <c r="A11" s="16">
        <v>6</v>
      </c>
      <c r="B11" s="15" t="s">
        <v>51</v>
      </c>
      <c r="C11" s="15" t="s">
        <v>353</v>
      </c>
      <c r="D11" s="15" t="s">
        <v>599</v>
      </c>
      <c r="E11" s="15" t="s">
        <v>354</v>
      </c>
      <c r="F11" s="15" t="s">
        <v>673</v>
      </c>
      <c r="G11" s="16">
        <v>1500</v>
      </c>
      <c r="H11" s="16" t="s">
        <v>24</v>
      </c>
      <c r="I11" s="16"/>
      <c r="J11" s="16"/>
      <c r="K11" s="23">
        <f t="shared" si="0"/>
        <v>0</v>
      </c>
      <c r="L11" s="16" t="s">
        <v>358</v>
      </c>
      <c r="M11" s="15"/>
    </row>
    <row r="12" spans="1:13" ht="165.75" x14ac:dyDescent="0.2">
      <c r="A12" s="16">
        <v>7</v>
      </c>
      <c r="B12" s="15" t="s">
        <v>52</v>
      </c>
      <c r="C12" s="15" t="s">
        <v>353</v>
      </c>
      <c r="D12" s="15" t="s">
        <v>600</v>
      </c>
      <c r="E12" s="15" t="s">
        <v>354</v>
      </c>
      <c r="F12" s="15" t="s">
        <v>673</v>
      </c>
      <c r="G12" s="16">
        <v>550</v>
      </c>
      <c r="H12" s="16" t="s">
        <v>24</v>
      </c>
      <c r="I12" s="16"/>
      <c r="J12" s="16"/>
      <c r="K12" s="23">
        <f t="shared" si="0"/>
        <v>0</v>
      </c>
      <c r="L12" s="16" t="s">
        <v>359</v>
      </c>
      <c r="M12" s="15"/>
    </row>
    <row r="13" spans="1:13" ht="204" x14ac:dyDescent="0.2">
      <c r="A13" s="16">
        <v>8</v>
      </c>
      <c r="B13" s="15" t="s">
        <v>55</v>
      </c>
      <c r="C13" s="15" t="s">
        <v>360</v>
      </c>
      <c r="D13" s="15" t="s">
        <v>361</v>
      </c>
      <c r="E13" s="15" t="s">
        <v>354</v>
      </c>
      <c r="F13" s="15" t="s">
        <v>673</v>
      </c>
      <c r="G13" s="16">
        <v>678</v>
      </c>
      <c r="H13" s="16" t="s">
        <v>24</v>
      </c>
      <c r="I13" s="16"/>
      <c r="J13" s="16"/>
      <c r="K13" s="23">
        <f t="shared" si="0"/>
        <v>0</v>
      </c>
      <c r="L13" s="16" t="s">
        <v>180</v>
      </c>
      <c r="M13" s="15"/>
    </row>
    <row r="14" spans="1:13" ht="204" x14ac:dyDescent="0.2">
      <c r="A14" s="16">
        <v>9</v>
      </c>
      <c r="B14" s="15" t="s">
        <v>56</v>
      </c>
      <c r="C14" s="15" t="s">
        <v>360</v>
      </c>
      <c r="D14" s="15" t="s">
        <v>362</v>
      </c>
      <c r="E14" s="15" t="s">
        <v>354</v>
      </c>
      <c r="F14" s="15" t="s">
        <v>673</v>
      </c>
      <c r="G14" s="16">
        <v>12</v>
      </c>
      <c r="H14" s="16" t="s">
        <v>24</v>
      </c>
      <c r="I14" s="16"/>
      <c r="J14" s="16"/>
      <c r="K14" s="23">
        <f t="shared" si="0"/>
        <v>0</v>
      </c>
      <c r="L14" s="16" t="s">
        <v>180</v>
      </c>
      <c r="M14" s="15"/>
    </row>
    <row r="15" spans="1:13" ht="242.25" x14ac:dyDescent="0.2">
      <c r="A15" s="16">
        <v>10</v>
      </c>
      <c r="B15" s="15" t="s">
        <v>82</v>
      </c>
      <c r="C15" s="15" t="s">
        <v>363</v>
      </c>
      <c r="D15" s="15" t="s">
        <v>660</v>
      </c>
      <c r="E15" s="15" t="s">
        <v>354</v>
      </c>
      <c r="F15" s="15" t="s">
        <v>673</v>
      </c>
      <c r="G15" s="16">
        <v>413</v>
      </c>
      <c r="H15" s="16" t="s">
        <v>24</v>
      </c>
      <c r="I15" s="16"/>
      <c r="J15" s="16"/>
      <c r="K15" s="23">
        <f t="shared" si="0"/>
        <v>0</v>
      </c>
      <c r="L15" s="16" t="s">
        <v>364</v>
      </c>
      <c r="M15" s="15"/>
    </row>
    <row r="16" spans="1:13" ht="242.25" x14ac:dyDescent="0.2">
      <c r="A16" s="16">
        <v>11</v>
      </c>
      <c r="B16" s="15" t="s">
        <v>83</v>
      </c>
      <c r="C16" s="15" t="s">
        <v>363</v>
      </c>
      <c r="D16" s="15" t="s">
        <v>661</v>
      </c>
      <c r="E16" s="15" t="s">
        <v>354</v>
      </c>
      <c r="F16" s="15" t="s">
        <v>673</v>
      </c>
      <c r="G16" s="16">
        <v>25</v>
      </c>
      <c r="H16" s="16" t="s">
        <v>24</v>
      </c>
      <c r="I16" s="16"/>
      <c r="J16" s="16"/>
      <c r="K16" s="23">
        <f t="shared" si="0"/>
        <v>0</v>
      </c>
      <c r="L16" s="16" t="s">
        <v>365</v>
      </c>
      <c r="M16" s="15"/>
    </row>
    <row r="17" spans="1:13" ht="127.5" x14ac:dyDescent="0.2">
      <c r="A17" s="16">
        <v>12</v>
      </c>
      <c r="B17" s="15" t="s">
        <v>84</v>
      </c>
      <c r="C17" s="15" t="s">
        <v>366</v>
      </c>
      <c r="D17" s="15" t="s">
        <v>601</v>
      </c>
      <c r="E17" s="15" t="s">
        <v>367</v>
      </c>
      <c r="F17" s="15" t="s">
        <v>673</v>
      </c>
      <c r="G17" s="16">
        <v>414</v>
      </c>
      <c r="H17" s="16" t="s">
        <v>58</v>
      </c>
      <c r="I17" s="16"/>
      <c r="J17" s="16"/>
      <c r="K17" s="23">
        <f t="shared" si="0"/>
        <v>0</v>
      </c>
      <c r="L17" s="16" t="s">
        <v>368</v>
      </c>
      <c r="M17" s="15"/>
    </row>
    <row r="18" spans="1:13" ht="178.5" x14ac:dyDescent="0.2">
      <c r="A18" s="16">
        <v>13</v>
      </c>
      <c r="B18" s="15" t="s">
        <v>85</v>
      </c>
      <c r="C18" s="15" t="s">
        <v>369</v>
      </c>
      <c r="D18" s="15" t="s">
        <v>602</v>
      </c>
      <c r="E18" s="15" t="s">
        <v>370</v>
      </c>
      <c r="F18" s="15" t="s">
        <v>673</v>
      </c>
      <c r="G18" s="16">
        <v>107</v>
      </c>
      <c r="H18" s="16" t="s">
        <v>24</v>
      </c>
      <c r="I18" s="16"/>
      <c r="J18" s="16"/>
      <c r="K18" s="23">
        <f t="shared" si="0"/>
        <v>0</v>
      </c>
      <c r="L18" s="16" t="s">
        <v>371</v>
      </c>
      <c r="M18" s="15"/>
    </row>
    <row r="19" spans="1:13" ht="229.5" x14ac:dyDescent="0.2">
      <c r="A19" s="16">
        <v>14</v>
      </c>
      <c r="B19" s="15" t="s">
        <v>87</v>
      </c>
      <c r="C19" s="15" t="s">
        <v>372</v>
      </c>
      <c r="D19" s="15" t="s">
        <v>603</v>
      </c>
      <c r="E19" s="15" t="s">
        <v>354</v>
      </c>
      <c r="F19" s="15" t="s">
        <v>673</v>
      </c>
      <c r="G19" s="16">
        <v>550</v>
      </c>
      <c r="H19" s="16" t="s">
        <v>24</v>
      </c>
      <c r="I19" s="16"/>
      <c r="J19" s="16"/>
      <c r="K19" s="23">
        <f t="shared" si="0"/>
        <v>0</v>
      </c>
      <c r="L19" s="16" t="s">
        <v>88</v>
      </c>
      <c r="M19" s="15"/>
    </row>
    <row r="20" spans="1:13" ht="178.5" x14ac:dyDescent="0.2">
      <c r="A20" s="16">
        <v>15</v>
      </c>
      <c r="B20" s="15" t="s">
        <v>89</v>
      </c>
      <c r="C20" s="15" t="s">
        <v>373</v>
      </c>
      <c r="D20" s="15" t="s">
        <v>604</v>
      </c>
      <c r="E20" s="15" t="s">
        <v>370</v>
      </c>
      <c r="F20" s="15" t="s">
        <v>673</v>
      </c>
      <c r="G20" s="16">
        <v>960</v>
      </c>
      <c r="H20" s="16" t="s">
        <v>24</v>
      </c>
      <c r="I20" s="16"/>
      <c r="J20" s="16"/>
      <c r="K20" s="23">
        <f t="shared" si="0"/>
        <v>0</v>
      </c>
      <c r="L20" s="16" t="s">
        <v>374</v>
      </c>
      <c r="M20" s="15"/>
    </row>
    <row r="21" spans="1:13" ht="127.5" x14ac:dyDescent="0.2">
      <c r="A21" s="16">
        <v>16</v>
      </c>
      <c r="B21" s="15" t="s">
        <v>90</v>
      </c>
      <c r="C21" s="15" t="s">
        <v>375</v>
      </c>
      <c r="D21" s="15" t="s">
        <v>605</v>
      </c>
      <c r="E21" s="15" t="s">
        <v>376</v>
      </c>
      <c r="F21" s="15" t="s">
        <v>673</v>
      </c>
      <c r="G21" s="16">
        <v>475</v>
      </c>
      <c r="H21" s="16" t="s">
        <v>24</v>
      </c>
      <c r="I21" s="16"/>
      <c r="J21" s="16"/>
      <c r="K21" s="23">
        <f t="shared" si="0"/>
        <v>0</v>
      </c>
      <c r="L21" s="16" t="s">
        <v>377</v>
      </c>
      <c r="M21" s="15"/>
    </row>
    <row r="22" spans="1:13" ht="165.75" x14ac:dyDescent="0.2">
      <c r="A22" s="16">
        <v>17</v>
      </c>
      <c r="B22" s="15" t="s">
        <v>112</v>
      </c>
      <c r="C22" s="15" t="s">
        <v>378</v>
      </c>
      <c r="D22" s="15" t="s">
        <v>606</v>
      </c>
      <c r="E22" s="15" t="s">
        <v>354</v>
      </c>
      <c r="F22" s="15" t="s">
        <v>673</v>
      </c>
      <c r="G22" s="16">
        <v>79</v>
      </c>
      <c r="H22" s="16" t="s">
        <v>24</v>
      </c>
      <c r="I22" s="16"/>
      <c r="J22" s="16"/>
      <c r="K22" s="23">
        <f t="shared" si="0"/>
        <v>0</v>
      </c>
      <c r="L22" s="16" t="s">
        <v>113</v>
      </c>
      <c r="M22" s="15"/>
    </row>
    <row r="23" spans="1:13" ht="89.25" x14ac:dyDescent="0.2">
      <c r="A23" s="16">
        <v>18</v>
      </c>
      <c r="B23" s="15" t="s">
        <v>115</v>
      </c>
      <c r="C23" s="15" t="s">
        <v>379</v>
      </c>
      <c r="D23" s="15" t="s">
        <v>380</v>
      </c>
      <c r="E23" s="15" t="s">
        <v>300</v>
      </c>
      <c r="F23" s="15" t="s">
        <v>673</v>
      </c>
      <c r="G23" s="16">
        <v>11</v>
      </c>
      <c r="H23" s="16" t="s">
        <v>24</v>
      </c>
      <c r="I23" s="16"/>
      <c r="J23" s="16"/>
      <c r="K23" s="23">
        <f t="shared" si="0"/>
        <v>0</v>
      </c>
      <c r="L23" s="16" t="s">
        <v>116</v>
      </c>
      <c r="M23" s="15"/>
    </row>
    <row r="24" spans="1:13" ht="140.25" x14ac:dyDescent="0.2">
      <c r="A24" s="16">
        <v>19</v>
      </c>
      <c r="B24" s="15" t="s">
        <v>118</v>
      </c>
      <c r="C24" s="15" t="s">
        <v>381</v>
      </c>
      <c r="D24" s="15" t="s">
        <v>384</v>
      </c>
      <c r="E24" s="15" t="s">
        <v>382</v>
      </c>
      <c r="F24" s="15" t="s">
        <v>673</v>
      </c>
      <c r="G24" s="16">
        <v>24</v>
      </c>
      <c r="H24" s="16" t="s">
        <v>24</v>
      </c>
      <c r="I24" s="16"/>
      <c r="J24" s="16"/>
      <c r="K24" s="23">
        <f t="shared" si="0"/>
        <v>0</v>
      </c>
      <c r="L24" s="16" t="s">
        <v>383</v>
      </c>
      <c r="M24" s="15"/>
    </row>
    <row r="25" spans="1:13" ht="76.5" x14ac:dyDescent="0.2">
      <c r="A25" s="16">
        <v>20</v>
      </c>
      <c r="B25" s="15" t="s">
        <v>148</v>
      </c>
      <c r="C25" s="15" t="s">
        <v>381</v>
      </c>
      <c r="D25" s="15" t="s">
        <v>386</v>
      </c>
      <c r="E25" s="15" t="s">
        <v>382</v>
      </c>
      <c r="F25" s="15" t="s">
        <v>673</v>
      </c>
      <c r="G25" s="16">
        <v>420</v>
      </c>
      <c r="H25" s="16" t="s">
        <v>24</v>
      </c>
      <c r="I25" s="16"/>
      <c r="J25" s="16"/>
      <c r="K25" s="23">
        <f t="shared" si="0"/>
        <v>0</v>
      </c>
      <c r="L25" s="16" t="s">
        <v>385</v>
      </c>
      <c r="M25" s="15"/>
    </row>
    <row r="26" spans="1:13" ht="153" x14ac:dyDescent="0.2">
      <c r="A26" s="16">
        <v>21</v>
      </c>
      <c r="B26" s="15" t="s">
        <v>149</v>
      </c>
      <c r="C26" s="15" t="s">
        <v>387</v>
      </c>
      <c r="D26" s="15" t="s">
        <v>389</v>
      </c>
      <c r="E26" s="15" t="s">
        <v>354</v>
      </c>
      <c r="F26" s="15" t="s">
        <v>673</v>
      </c>
      <c r="G26" s="16">
        <v>50</v>
      </c>
      <c r="H26" s="16" t="s">
        <v>24</v>
      </c>
      <c r="I26" s="16"/>
      <c r="J26" s="16"/>
      <c r="K26" s="23">
        <f t="shared" si="0"/>
        <v>0</v>
      </c>
      <c r="L26" s="16" t="s">
        <v>388</v>
      </c>
      <c r="M26" s="15"/>
    </row>
    <row r="27" spans="1:13" ht="89.25" x14ac:dyDescent="0.2">
      <c r="A27" s="16">
        <v>22</v>
      </c>
      <c r="B27" s="15" t="s">
        <v>159</v>
      </c>
      <c r="C27" s="15" t="s">
        <v>390</v>
      </c>
      <c r="D27" s="15" t="s">
        <v>393</v>
      </c>
      <c r="E27" s="15" t="s">
        <v>391</v>
      </c>
      <c r="F27" s="15" t="s">
        <v>673</v>
      </c>
      <c r="G27" s="16">
        <v>830</v>
      </c>
      <c r="H27" s="16" t="s">
        <v>24</v>
      </c>
      <c r="I27" s="16"/>
      <c r="J27" s="16"/>
      <c r="K27" s="23">
        <f t="shared" si="0"/>
        <v>0</v>
      </c>
      <c r="L27" s="16" t="s">
        <v>392</v>
      </c>
      <c r="M27" s="15"/>
    </row>
    <row r="28" spans="1:13" ht="204" x14ac:dyDescent="0.2">
      <c r="A28" s="16">
        <v>23</v>
      </c>
      <c r="B28" s="15" t="s">
        <v>179</v>
      </c>
      <c r="C28" s="15" t="s">
        <v>360</v>
      </c>
      <c r="D28" s="15" t="s">
        <v>394</v>
      </c>
      <c r="E28" s="15" t="s">
        <v>354</v>
      </c>
      <c r="F28" s="15" t="s">
        <v>673</v>
      </c>
      <c r="G28" s="16">
        <v>1910</v>
      </c>
      <c r="H28" s="16" t="s">
        <v>24</v>
      </c>
      <c r="I28" s="16"/>
      <c r="J28" s="16"/>
      <c r="K28" s="23">
        <f t="shared" si="0"/>
        <v>0</v>
      </c>
      <c r="L28" s="16" t="s">
        <v>180</v>
      </c>
      <c r="M28" s="15"/>
    </row>
    <row r="29" spans="1:13" ht="204" x14ac:dyDescent="0.2">
      <c r="A29" s="16">
        <v>24</v>
      </c>
      <c r="B29" s="15" t="s">
        <v>181</v>
      </c>
      <c r="C29" s="15" t="s">
        <v>662</v>
      </c>
      <c r="D29" s="15" t="s">
        <v>397</v>
      </c>
      <c r="E29" s="15" t="s">
        <v>395</v>
      </c>
      <c r="F29" s="15" t="s">
        <v>673</v>
      </c>
      <c r="G29" s="16">
        <v>17</v>
      </c>
      <c r="H29" s="16" t="s">
        <v>24</v>
      </c>
      <c r="I29" s="16"/>
      <c r="J29" s="16"/>
      <c r="K29" s="23">
        <f t="shared" si="0"/>
        <v>0</v>
      </c>
      <c r="L29" s="16" t="s">
        <v>396</v>
      </c>
      <c r="M29" s="15"/>
    </row>
    <row r="30" spans="1:13" ht="89.25" x14ac:dyDescent="0.2">
      <c r="A30" s="16">
        <v>25</v>
      </c>
      <c r="B30" s="15" t="s">
        <v>183</v>
      </c>
      <c r="C30" s="15" t="s">
        <v>387</v>
      </c>
      <c r="D30" s="15" t="s">
        <v>398</v>
      </c>
      <c r="E30" s="15" t="s">
        <v>354</v>
      </c>
      <c r="F30" s="15" t="s">
        <v>673</v>
      </c>
      <c r="G30" s="16">
        <v>310</v>
      </c>
      <c r="H30" s="16" t="s">
        <v>24</v>
      </c>
      <c r="I30" s="16"/>
      <c r="J30" s="16"/>
      <c r="K30" s="23">
        <f t="shared" si="0"/>
        <v>0</v>
      </c>
      <c r="L30" s="16" t="s">
        <v>184</v>
      </c>
      <c r="M30" s="15"/>
    </row>
    <row r="31" spans="1:13" ht="153" x14ac:dyDescent="0.2">
      <c r="A31" s="16">
        <v>26</v>
      </c>
      <c r="B31" s="15" t="s">
        <v>194</v>
      </c>
      <c r="C31" s="15" t="s">
        <v>353</v>
      </c>
      <c r="D31" s="15" t="s">
        <v>401</v>
      </c>
      <c r="E31" s="15" t="s">
        <v>399</v>
      </c>
      <c r="F31" s="15" t="s">
        <v>673</v>
      </c>
      <c r="G31" s="16">
        <v>750</v>
      </c>
      <c r="H31" s="16" t="s">
        <v>24</v>
      </c>
      <c r="I31" s="16"/>
      <c r="J31" s="16"/>
      <c r="K31" s="23">
        <f t="shared" si="0"/>
        <v>0</v>
      </c>
      <c r="L31" s="16" t="s">
        <v>400</v>
      </c>
      <c r="M31" s="15"/>
    </row>
    <row r="32" spans="1:13" ht="229.5" x14ac:dyDescent="0.2">
      <c r="A32" s="16">
        <v>27</v>
      </c>
      <c r="B32" s="15" t="s">
        <v>223</v>
      </c>
      <c r="C32" s="15" t="s">
        <v>353</v>
      </c>
      <c r="D32" s="15" t="s">
        <v>403</v>
      </c>
      <c r="E32" s="15" t="s">
        <v>354</v>
      </c>
      <c r="F32" s="15" t="s">
        <v>673</v>
      </c>
      <c r="G32" s="16">
        <v>15</v>
      </c>
      <c r="H32" s="16" t="s">
        <v>24</v>
      </c>
      <c r="I32" s="16"/>
      <c r="J32" s="16"/>
      <c r="K32" s="23">
        <f t="shared" si="0"/>
        <v>0</v>
      </c>
      <c r="L32" s="16" t="s">
        <v>402</v>
      </c>
      <c r="M32" s="15"/>
    </row>
    <row r="33" spans="1:13" ht="255" x14ac:dyDescent="0.2">
      <c r="A33" s="16">
        <v>28</v>
      </c>
      <c r="B33" s="15" t="s">
        <v>224</v>
      </c>
      <c r="C33" s="15" t="s">
        <v>353</v>
      </c>
      <c r="D33" s="15" t="s">
        <v>607</v>
      </c>
      <c r="E33" s="15" t="s">
        <v>354</v>
      </c>
      <c r="F33" s="15" t="s">
        <v>673</v>
      </c>
      <c r="G33" s="16">
        <v>58</v>
      </c>
      <c r="H33" s="16" t="s">
        <v>24</v>
      </c>
      <c r="I33" s="16"/>
      <c r="J33" s="16"/>
      <c r="K33" s="23">
        <f t="shared" si="0"/>
        <v>0</v>
      </c>
      <c r="L33" s="16" t="s">
        <v>404</v>
      </c>
      <c r="M33" s="15"/>
    </row>
    <row r="34" spans="1:13" ht="153" x14ac:dyDescent="0.2">
      <c r="A34" s="16">
        <v>29</v>
      </c>
      <c r="B34" s="15" t="s">
        <v>225</v>
      </c>
      <c r="C34" s="15" t="s">
        <v>405</v>
      </c>
      <c r="D34" s="15" t="s">
        <v>407</v>
      </c>
      <c r="E34" s="15" t="s">
        <v>300</v>
      </c>
      <c r="F34" s="15" t="s">
        <v>673</v>
      </c>
      <c r="G34" s="16">
        <v>427</v>
      </c>
      <c r="H34" s="16" t="s">
        <v>24</v>
      </c>
      <c r="I34" s="16"/>
      <c r="J34" s="16"/>
      <c r="K34" s="23">
        <f t="shared" si="0"/>
        <v>0</v>
      </c>
      <c r="L34" s="16" t="s">
        <v>406</v>
      </c>
      <c r="M34" s="15"/>
    </row>
    <row r="35" spans="1:13" x14ac:dyDescent="0.2">
      <c r="G35" s="22"/>
      <c r="H35" s="22"/>
      <c r="I35" s="22"/>
      <c r="J35" s="22"/>
      <c r="K35" s="27">
        <f>SUM(K6:K34)</f>
        <v>0</v>
      </c>
      <c r="L35" s="22"/>
    </row>
  </sheetData>
  <sortState ref="A6:M34">
    <sortCondition ref="B6:B34"/>
  </sortState>
  <mergeCells count="1">
    <mergeCell ref="A1:M1"/>
  </mergeCells>
  <pageMargins left="0.7" right="0.7" top="0.75" bottom="0.75" header="0.3" footer="0.3"/>
  <pageSetup paperSize="9" scale="6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D1" workbookViewId="0">
      <selection activeCell="I7" sqref="I7"/>
    </sheetView>
  </sheetViews>
  <sheetFormatPr defaultRowHeight="12.75" x14ac:dyDescent="0.2"/>
  <cols>
    <col min="2" max="2" width="16.28515625" customWidth="1"/>
    <col min="3" max="3" width="28.140625" customWidth="1"/>
    <col min="4" max="4" width="28" customWidth="1"/>
    <col min="5" max="5" width="17" customWidth="1"/>
    <col min="6" max="6" width="18" customWidth="1"/>
    <col min="7" max="7" width="15.7109375" customWidth="1"/>
    <col min="9" max="9" width="14.7109375" customWidth="1"/>
    <col min="10" max="10" width="15.140625" customWidth="1"/>
    <col min="11" max="11" width="14" customWidth="1"/>
    <col min="12" max="12" width="18.85546875" customWidth="1"/>
    <col min="13" max="13" width="19" customWidth="1"/>
  </cols>
  <sheetData>
    <row r="1" spans="1:13" ht="15.75" x14ac:dyDescent="0.2">
      <c r="A1" s="31" t="s">
        <v>663</v>
      </c>
      <c r="B1" s="32"/>
      <c r="C1" s="32"/>
      <c r="D1" s="32"/>
      <c r="E1" s="32"/>
      <c r="F1" s="32"/>
      <c r="G1" s="32"/>
      <c r="H1" s="32"/>
      <c r="I1" s="32"/>
      <c r="J1" s="32"/>
      <c r="K1" s="32"/>
      <c r="L1" s="32"/>
      <c r="M1" s="32"/>
    </row>
    <row r="3" spans="1:13" ht="15.75" x14ac:dyDescent="0.25">
      <c r="A3" s="13" t="s">
        <v>672</v>
      </c>
    </row>
    <row r="5" spans="1:13" ht="114.75" x14ac:dyDescent="0.2">
      <c r="A5" s="12" t="s">
        <v>1</v>
      </c>
      <c r="B5" s="12" t="s">
        <v>2</v>
      </c>
      <c r="C5" s="12" t="s">
        <v>471</v>
      </c>
      <c r="D5" s="12" t="s">
        <v>473</v>
      </c>
      <c r="E5" s="12" t="s">
        <v>472</v>
      </c>
      <c r="F5" s="12" t="s">
        <v>3</v>
      </c>
      <c r="G5" s="12" t="s">
        <v>22</v>
      </c>
      <c r="H5" s="12" t="s">
        <v>0</v>
      </c>
      <c r="I5" s="12" t="s">
        <v>677</v>
      </c>
      <c r="J5" s="12" t="s">
        <v>674</v>
      </c>
      <c r="K5" s="12" t="s">
        <v>666</v>
      </c>
      <c r="L5" s="12" t="s">
        <v>498</v>
      </c>
      <c r="M5" s="12" t="s">
        <v>23</v>
      </c>
    </row>
    <row r="6" spans="1:13" ht="102" x14ac:dyDescent="0.2">
      <c r="A6" s="16">
        <v>1</v>
      </c>
      <c r="B6" s="15" t="s">
        <v>49</v>
      </c>
      <c r="C6" s="15" t="s">
        <v>408</v>
      </c>
      <c r="D6" s="15" t="s">
        <v>411</v>
      </c>
      <c r="E6" s="15" t="s">
        <v>409</v>
      </c>
      <c r="F6" s="15" t="s">
        <v>673</v>
      </c>
      <c r="G6" s="16">
        <v>4</v>
      </c>
      <c r="H6" s="16" t="s">
        <v>24</v>
      </c>
      <c r="I6" s="16"/>
      <c r="J6" s="16"/>
      <c r="K6" s="28">
        <f>G6*J6</f>
        <v>0</v>
      </c>
      <c r="L6" s="16" t="s">
        <v>410</v>
      </c>
      <c r="M6" s="15"/>
    </row>
    <row r="7" spans="1:13" ht="242.25" x14ac:dyDescent="0.2">
      <c r="A7" s="16">
        <v>2</v>
      </c>
      <c r="B7" s="15" t="s">
        <v>50</v>
      </c>
      <c r="C7" s="15" t="s">
        <v>412</v>
      </c>
      <c r="D7" s="15" t="s">
        <v>608</v>
      </c>
      <c r="E7" s="15" t="s">
        <v>267</v>
      </c>
      <c r="F7" s="15" t="s">
        <v>673</v>
      </c>
      <c r="G7" s="16">
        <v>5</v>
      </c>
      <c r="H7" s="16" t="s">
        <v>24</v>
      </c>
      <c r="I7" s="16"/>
      <c r="J7" s="16"/>
      <c r="K7" s="28">
        <f t="shared" ref="K7:K19" si="0">G7*J7</f>
        <v>0</v>
      </c>
      <c r="L7" s="16" t="s">
        <v>413</v>
      </c>
      <c r="M7" s="15"/>
    </row>
    <row r="8" spans="1:13" ht="204" x14ac:dyDescent="0.2">
      <c r="A8" s="16">
        <v>3</v>
      </c>
      <c r="B8" s="15" t="s">
        <v>61</v>
      </c>
      <c r="C8" s="15" t="s">
        <v>414</v>
      </c>
      <c r="D8" s="15" t="s">
        <v>417</v>
      </c>
      <c r="E8" s="15" t="s">
        <v>415</v>
      </c>
      <c r="F8" s="15" t="s">
        <v>673</v>
      </c>
      <c r="G8" s="16">
        <v>9</v>
      </c>
      <c r="H8" s="16" t="s">
        <v>24</v>
      </c>
      <c r="I8" s="16"/>
      <c r="J8" s="16"/>
      <c r="K8" s="28">
        <f t="shared" si="0"/>
        <v>0</v>
      </c>
      <c r="L8" s="16" t="s">
        <v>416</v>
      </c>
      <c r="M8" s="15"/>
    </row>
    <row r="9" spans="1:13" ht="153" x14ac:dyDescent="0.2">
      <c r="A9" s="16">
        <v>4</v>
      </c>
      <c r="B9" s="15" t="s">
        <v>62</v>
      </c>
      <c r="C9" s="15" t="s">
        <v>414</v>
      </c>
      <c r="D9" s="15" t="s">
        <v>419</v>
      </c>
      <c r="E9" s="15" t="s">
        <v>415</v>
      </c>
      <c r="F9" s="15" t="s">
        <v>673</v>
      </c>
      <c r="G9" s="16">
        <v>54</v>
      </c>
      <c r="H9" s="16" t="s">
        <v>24</v>
      </c>
      <c r="I9" s="16"/>
      <c r="J9" s="16"/>
      <c r="K9" s="28">
        <f t="shared" si="0"/>
        <v>0</v>
      </c>
      <c r="L9" s="16" t="s">
        <v>418</v>
      </c>
      <c r="M9" s="15"/>
    </row>
    <row r="10" spans="1:13" ht="153" x14ac:dyDescent="0.2">
      <c r="A10" s="16">
        <v>5</v>
      </c>
      <c r="B10" s="15" t="s">
        <v>117</v>
      </c>
      <c r="C10" s="15" t="s">
        <v>420</v>
      </c>
      <c r="D10" s="15" t="s">
        <v>609</v>
      </c>
      <c r="E10" s="15" t="s">
        <v>421</v>
      </c>
      <c r="F10" s="15" t="s">
        <v>673</v>
      </c>
      <c r="G10" s="16">
        <v>32</v>
      </c>
      <c r="H10" s="16" t="s">
        <v>24</v>
      </c>
      <c r="I10" s="16"/>
      <c r="J10" s="16"/>
      <c r="K10" s="28">
        <f t="shared" si="0"/>
        <v>0</v>
      </c>
      <c r="L10" s="16" t="s">
        <v>422</v>
      </c>
      <c r="M10" s="15"/>
    </row>
    <row r="11" spans="1:13" ht="51" x14ac:dyDescent="0.2">
      <c r="A11" s="16">
        <v>6</v>
      </c>
      <c r="B11" s="15" t="s">
        <v>121</v>
      </c>
      <c r="C11" s="15" t="s">
        <v>423</v>
      </c>
      <c r="D11" s="15" t="s">
        <v>426</v>
      </c>
      <c r="E11" s="15" t="s">
        <v>424</v>
      </c>
      <c r="F11" s="15" t="s">
        <v>673</v>
      </c>
      <c r="G11" s="16">
        <v>40</v>
      </c>
      <c r="H11" s="16" t="s">
        <v>95</v>
      </c>
      <c r="I11" s="16"/>
      <c r="J11" s="16"/>
      <c r="K11" s="28">
        <f t="shared" si="0"/>
        <v>0</v>
      </c>
      <c r="L11" s="16" t="s">
        <v>425</v>
      </c>
      <c r="M11" s="15"/>
    </row>
    <row r="12" spans="1:13" ht="165.75" x14ac:dyDescent="0.2">
      <c r="A12" s="16">
        <v>7</v>
      </c>
      <c r="B12" s="15" t="s">
        <v>130</v>
      </c>
      <c r="C12" s="15" t="s">
        <v>427</v>
      </c>
      <c r="D12" s="15" t="s">
        <v>430</v>
      </c>
      <c r="E12" s="15" t="s">
        <v>428</v>
      </c>
      <c r="F12" s="15" t="s">
        <v>673</v>
      </c>
      <c r="G12" s="16">
        <v>90</v>
      </c>
      <c r="H12" s="16" t="s">
        <v>24</v>
      </c>
      <c r="I12" s="16"/>
      <c r="J12" s="16"/>
      <c r="K12" s="28">
        <f t="shared" si="0"/>
        <v>0</v>
      </c>
      <c r="L12" s="16" t="s">
        <v>429</v>
      </c>
      <c r="M12" s="15"/>
    </row>
    <row r="13" spans="1:13" ht="114.75" x14ac:dyDescent="0.2">
      <c r="A13" s="16">
        <v>8</v>
      </c>
      <c r="B13" s="15" t="s">
        <v>133</v>
      </c>
      <c r="C13" s="15" t="s">
        <v>431</v>
      </c>
      <c r="D13" s="15" t="s">
        <v>433</v>
      </c>
      <c r="E13" s="15" t="s">
        <v>432</v>
      </c>
      <c r="F13" s="15" t="s">
        <v>673</v>
      </c>
      <c r="G13" s="16">
        <v>25</v>
      </c>
      <c r="H13" s="16" t="s">
        <v>24</v>
      </c>
      <c r="I13" s="16"/>
      <c r="J13" s="16"/>
      <c r="K13" s="28">
        <f t="shared" si="0"/>
        <v>0</v>
      </c>
      <c r="L13" s="16" t="s">
        <v>134</v>
      </c>
      <c r="M13" s="15"/>
    </row>
    <row r="14" spans="1:13" ht="89.25" x14ac:dyDescent="0.2">
      <c r="A14" s="16">
        <v>9</v>
      </c>
      <c r="B14" s="15" t="s">
        <v>178</v>
      </c>
      <c r="C14" s="15" t="s">
        <v>466</v>
      </c>
      <c r="D14" s="15" t="s">
        <v>610</v>
      </c>
      <c r="E14" s="15" t="s">
        <v>467</v>
      </c>
      <c r="F14" s="15" t="s">
        <v>673</v>
      </c>
      <c r="G14" s="16">
        <v>125</v>
      </c>
      <c r="H14" s="16" t="s">
        <v>95</v>
      </c>
      <c r="I14" s="16"/>
      <c r="J14" s="16"/>
      <c r="K14" s="28">
        <f t="shared" si="0"/>
        <v>0</v>
      </c>
      <c r="L14" s="16" t="s">
        <v>468</v>
      </c>
      <c r="M14" s="15"/>
    </row>
    <row r="15" spans="1:13" ht="255" x14ac:dyDescent="0.2">
      <c r="A15" s="16">
        <v>10</v>
      </c>
      <c r="B15" s="15" t="s">
        <v>218</v>
      </c>
      <c r="C15" s="15" t="s">
        <v>434</v>
      </c>
      <c r="D15" s="15" t="s">
        <v>611</v>
      </c>
      <c r="E15" s="15" t="s">
        <v>435</v>
      </c>
      <c r="F15" s="15" t="s">
        <v>673</v>
      </c>
      <c r="G15" s="16">
        <v>47</v>
      </c>
      <c r="H15" s="16" t="s">
        <v>24</v>
      </c>
      <c r="I15" s="16"/>
      <c r="J15" s="16"/>
      <c r="K15" s="28">
        <f t="shared" si="0"/>
        <v>0</v>
      </c>
      <c r="L15" s="16" t="s">
        <v>436</v>
      </c>
      <c r="M15" s="15"/>
    </row>
    <row r="16" spans="1:13" ht="229.5" x14ac:dyDescent="0.2">
      <c r="A16" s="16">
        <v>11</v>
      </c>
      <c r="B16" s="15" t="s">
        <v>219</v>
      </c>
      <c r="C16" s="15" t="s">
        <v>437</v>
      </c>
      <c r="D16" s="15" t="s">
        <v>612</v>
      </c>
      <c r="E16" s="15" t="s">
        <v>438</v>
      </c>
      <c r="F16" s="15" t="s">
        <v>673</v>
      </c>
      <c r="G16" s="16">
        <v>4</v>
      </c>
      <c r="H16" s="16" t="s">
        <v>24</v>
      </c>
      <c r="I16" s="16"/>
      <c r="J16" s="16"/>
      <c r="K16" s="28">
        <f t="shared" si="0"/>
        <v>0</v>
      </c>
      <c r="L16" s="16" t="s">
        <v>439</v>
      </c>
      <c r="M16" s="15"/>
    </row>
    <row r="17" spans="1:13" ht="140.25" x14ac:dyDescent="0.2">
      <c r="A17" s="16">
        <v>12</v>
      </c>
      <c r="B17" s="15" t="s">
        <v>249</v>
      </c>
      <c r="C17" s="15" t="s">
        <v>446</v>
      </c>
      <c r="D17" s="15" t="s">
        <v>613</v>
      </c>
      <c r="E17" s="15" t="s">
        <v>447</v>
      </c>
      <c r="F17" s="15" t="s">
        <v>673</v>
      </c>
      <c r="G17" s="16">
        <v>5</v>
      </c>
      <c r="H17" s="16" t="s">
        <v>24</v>
      </c>
      <c r="I17" s="16"/>
      <c r="J17" s="16"/>
      <c r="K17" s="28">
        <f t="shared" si="0"/>
        <v>0</v>
      </c>
      <c r="L17" s="16" t="s">
        <v>448</v>
      </c>
      <c r="M17" s="15"/>
    </row>
    <row r="18" spans="1:13" ht="127.5" x14ac:dyDescent="0.2">
      <c r="A18" s="16">
        <v>13</v>
      </c>
      <c r="B18" s="15" t="s">
        <v>233</v>
      </c>
      <c r="C18" s="15" t="s">
        <v>440</v>
      </c>
      <c r="D18" s="15" t="s">
        <v>614</v>
      </c>
      <c r="E18" s="15" t="s">
        <v>441</v>
      </c>
      <c r="F18" s="15" t="s">
        <v>673</v>
      </c>
      <c r="G18" s="16">
        <v>160</v>
      </c>
      <c r="H18" s="16" t="s">
        <v>58</v>
      </c>
      <c r="I18" s="16"/>
      <c r="J18" s="16"/>
      <c r="K18" s="28">
        <f t="shared" si="0"/>
        <v>0</v>
      </c>
      <c r="L18" s="16" t="s">
        <v>442</v>
      </c>
      <c r="M18" s="15"/>
    </row>
    <row r="19" spans="1:13" ht="140.25" x14ac:dyDescent="0.2">
      <c r="A19" s="16">
        <v>14</v>
      </c>
      <c r="B19" s="15" t="s">
        <v>234</v>
      </c>
      <c r="C19" s="15" t="s">
        <v>443</v>
      </c>
      <c r="D19" s="15" t="s">
        <v>615</v>
      </c>
      <c r="E19" s="15" t="s">
        <v>444</v>
      </c>
      <c r="F19" s="15" t="s">
        <v>673</v>
      </c>
      <c r="G19" s="16">
        <v>42</v>
      </c>
      <c r="H19" s="16" t="s">
        <v>58</v>
      </c>
      <c r="I19" s="16"/>
      <c r="J19" s="16"/>
      <c r="K19" s="28">
        <f t="shared" si="0"/>
        <v>0</v>
      </c>
      <c r="L19" s="16" t="s">
        <v>445</v>
      </c>
      <c r="M19" s="15"/>
    </row>
    <row r="20" spans="1:13" ht="24" customHeight="1" x14ac:dyDescent="0.2">
      <c r="K20" s="27">
        <f>SUM(K6:K19)</f>
        <v>0</v>
      </c>
    </row>
  </sheetData>
  <mergeCells count="1">
    <mergeCell ref="A1:M1"/>
  </mergeCells>
  <pageMargins left="0.7" right="0.7" top="0.75" bottom="0.75" header="0.3" footer="0.3"/>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I. rész</vt:lpstr>
      <vt:lpstr>II. rész</vt:lpstr>
      <vt:lpstr>III. rész</vt:lpstr>
      <vt:lpstr>IV. rész</vt:lpstr>
      <vt:lpstr>V.rész</vt:lpstr>
      <vt:lpstr>VI. rész</vt:lpstr>
      <vt:lpstr>VII. rész</vt:lpstr>
      <vt:lpstr>VIII.rész</vt:lpstr>
      <vt:lpstr>IX. rész</vt:lpstr>
      <vt:lpstr>X.rész</vt:lpstr>
      <vt:lpstr>cégadatok megadása</vt:lpstr>
    </vt:vector>
  </TitlesOfParts>
  <Company>MÁV Északi Járműjavító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Balázsfalvi Ferenc</dc:creator>
  <cp:lastModifiedBy>Fekete Andrea Bernadett</cp:lastModifiedBy>
  <cp:lastPrinted>2016-05-18T06:11:31Z</cp:lastPrinted>
  <dcterms:created xsi:type="dcterms:W3CDTF">2008-07-03T12:12:54Z</dcterms:created>
  <dcterms:modified xsi:type="dcterms:W3CDTF">2016-07-06T06:29:35Z</dcterms:modified>
</cp:coreProperties>
</file>