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V-Reszlegek\51Fejl-Beruh_FoIg\5134Muszaki-elokesz-oszt\_BLI_MEO\Kalkulációs és Erőforrás Oszztály\Fodor Judit\ESZKÖZ\2020\Kertészeti kisgépek\"/>
    </mc:Choice>
  </mc:AlternateContent>
  <bookViews>
    <workbookView xWindow="480" yWindow="360" windowWidth="19875" windowHeight="7710"/>
  </bookViews>
  <sheets>
    <sheet name="Kertészeti kisgép" sheetId="1" r:id="rId1"/>
  </sheets>
  <definedNames>
    <definedName name="_xlnm._FilterDatabase" localSheetId="0" hidden="1">'Kertészeti kisgép'!$A$2:$N$16</definedName>
    <definedName name="Z_A59C89C1_816A_449F_AFD8_465363863DA7_.wvu.FilterData" localSheetId="0" hidden="1">'Kertészeti kisgép'!$A$2:$N$16</definedName>
    <definedName name="Z_FE6C2EC8_0E2E_426D_AA26_77466BFBE24D_.wvu.FilterData" localSheetId="0" hidden="1">'Kertészeti kisgép'!$A$2:$N$16</definedName>
    <definedName name="Z_FFBDC981_8C1C_4A75_9B48_E8331C9ECEA1_.wvu.FilterData" localSheetId="0" hidden="1">'Kertészeti kisgép'!$A$2:$N$16</definedName>
  </definedNames>
  <calcPr calcId="162913"/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5" i="1" l="1"/>
  <c r="D6" i="1"/>
  <c r="D7" i="1"/>
  <c r="D8" i="1"/>
  <c r="D9" i="1"/>
  <c r="D10" i="1"/>
  <c r="D11" i="1"/>
  <c r="D12" i="1"/>
  <c r="D13" i="1"/>
  <c r="D14" i="1"/>
  <c r="D15" i="1"/>
  <c r="D16" i="1"/>
  <c r="D4" i="1"/>
  <c r="D38" i="1" s="1"/>
</calcChain>
</file>

<file path=xl/sharedStrings.xml><?xml version="1.0" encoding="utf-8"?>
<sst xmlns="http://schemas.openxmlformats.org/spreadsheetml/2006/main" count="334" uniqueCount="135">
  <si>
    <t>Irányítószám</t>
  </si>
  <si>
    <t>Település</t>
  </si>
  <si>
    <t>Szeged</t>
  </si>
  <si>
    <t>Nyiri Péter</t>
  </si>
  <si>
    <t>PFT Szakasz Szeged-Rókus</t>
  </si>
  <si>
    <t>S24430</t>
  </si>
  <si>
    <t>Gajda Gyula</t>
  </si>
  <si>
    <t>Szeged blokkszakasz</t>
  </si>
  <si>
    <t>S36525</t>
  </si>
  <si>
    <t>Bódy Péter</t>
  </si>
  <si>
    <t>30/1749116</t>
  </si>
  <si>
    <t>Szeged Energiaellátásii Szakasz</t>
  </si>
  <si>
    <t>S52465</t>
  </si>
  <si>
    <t>Lombfúvó-szívó</t>
  </si>
  <si>
    <t>Házszám</t>
  </si>
  <si>
    <t>Utca</t>
  </si>
  <si>
    <t>Gép megnevezése</t>
  </si>
  <si>
    <t>Mennyiség 
(db)</t>
  </si>
  <si>
    <t>Egységár
(Ft/db)</t>
  </si>
  <si>
    <t>Összesen
(Ft)</t>
  </si>
  <si>
    <t>Terület
(PTI)</t>
  </si>
  <si>
    <t>Kiszállítás címe</t>
  </si>
  <si>
    <t>Kossuth Lajos sgt.</t>
  </si>
  <si>
    <t>Aktiváló szervezet kódja</t>
  </si>
  <si>
    <t>Átvevő neve</t>
  </si>
  <si>
    <t>Átvevő telefonszáma</t>
  </si>
  <si>
    <t>Igénylő szervezet költséghelykódja</t>
  </si>
  <si>
    <t>Igénylő szervezet</t>
  </si>
  <si>
    <t xml:space="preserve">
30/7383092</t>
  </si>
  <si>
    <t>30/9430103</t>
  </si>
  <si>
    <t>Benzinmotoros fű- és cserjeirtó</t>
  </si>
  <si>
    <t>Benzinmotoros fűrész</t>
  </si>
  <si>
    <t>Benzinmotoros magassági ágnyeső</t>
  </si>
  <si>
    <t>Benzinmotoros önjáró fűnyíró</t>
  </si>
  <si>
    <t>Benzinmotoros permetezőgép</t>
  </si>
  <si>
    <t>Benzinmotoros vontatható ágaprító</t>
  </si>
  <si>
    <t>Debrecen</t>
  </si>
  <si>
    <t>Tompa Mihály u.</t>
  </si>
  <si>
    <t>2.</t>
  </si>
  <si>
    <t>S21535</t>
  </si>
  <si>
    <t>Bagi Béla</t>
  </si>
  <si>
    <t>S67777</t>
  </si>
  <si>
    <t xml:space="preserve"> Pft Főnökség Debrecen</t>
  </si>
  <si>
    <t>Kisújszállás</t>
  </si>
  <si>
    <t>Vasútállomás</t>
  </si>
  <si>
    <t>Pályafenntartási Szakasz</t>
  </si>
  <si>
    <t>S21618</t>
  </si>
  <si>
    <t>Sass Imre</t>
  </si>
  <si>
    <t>Püspökladány</t>
  </si>
  <si>
    <t>S21634</t>
  </si>
  <si>
    <t>Pintér Imre</t>
  </si>
  <si>
    <t>Budapest</t>
  </si>
  <si>
    <t>Kmety u.</t>
  </si>
  <si>
    <t>3.</t>
  </si>
  <si>
    <t>S60313</t>
  </si>
  <si>
    <t>Kiss Csaba</t>
  </si>
  <si>
    <t>36 30 630 7026</t>
  </si>
  <si>
    <t>ITRF TRI</t>
  </si>
  <si>
    <t>Benzinmotoros fű- és cserjeírtó</t>
  </si>
  <si>
    <t>Makó</t>
  </si>
  <si>
    <t>Vasút sor</t>
  </si>
  <si>
    <t>1/b</t>
  </si>
  <si>
    <t>S24455</t>
  </si>
  <si>
    <t>Ferenczi István</t>
  </si>
  <si>
    <t>06-30-738-3068</t>
  </si>
  <si>
    <t>S67793</t>
  </si>
  <si>
    <t xml:space="preserve"> Pft Főnökség Békéscsaba</t>
  </si>
  <si>
    <t>Szeghalom</t>
  </si>
  <si>
    <t xml:space="preserve">Kinizsi u. </t>
  </si>
  <si>
    <t>1/A</t>
  </si>
  <si>
    <t>S24331</t>
  </si>
  <si>
    <t>Ungor Sándor</t>
  </si>
  <si>
    <t>Karcag</t>
  </si>
  <si>
    <t>Vasútállomás, Vasút u.</t>
  </si>
  <si>
    <t>101.</t>
  </si>
  <si>
    <t>S21626</t>
  </si>
  <si>
    <t>Szőke Sándor</t>
  </si>
  <si>
    <t>Kolozsvári</t>
  </si>
  <si>
    <t>Hrsz39254</t>
  </si>
  <si>
    <t>S62962</t>
  </si>
  <si>
    <t>Lévai Henrietta</t>
  </si>
  <si>
    <t>30/8875459</t>
  </si>
  <si>
    <t>S20933</t>
  </si>
  <si>
    <t>TZK</t>
  </si>
  <si>
    <t>Akkumulátoros magassági ágnyeső</t>
  </si>
  <si>
    <t>Komárom</t>
  </si>
  <si>
    <t>Rákóczi rpt.</t>
  </si>
  <si>
    <t>4</t>
  </si>
  <si>
    <t>S21444</t>
  </si>
  <si>
    <t>Kozári András</t>
  </si>
  <si>
    <t>+36307385154</t>
  </si>
  <si>
    <t>S67868</t>
  </si>
  <si>
    <t>Komárom Hidász szakasz</t>
  </si>
  <si>
    <t>Mezőtúr</t>
  </si>
  <si>
    <t>Északi összekötő</t>
  </si>
  <si>
    <t>5</t>
  </si>
  <si>
    <t>S24315</t>
  </si>
  <si>
    <t>Fábián László</t>
  </si>
  <si>
    <t>06-30-645-5489</t>
  </si>
  <si>
    <t>Békéscsaba</t>
  </si>
  <si>
    <t xml:space="preserve">Andrássy út </t>
  </si>
  <si>
    <t>58</t>
  </si>
  <si>
    <t>S24323</t>
  </si>
  <si>
    <t>Mészáros Ferenc</t>
  </si>
  <si>
    <t>06-30-738-2974</t>
  </si>
  <si>
    <t>Kiskunfélegyháza</t>
  </si>
  <si>
    <t xml:space="preserve">Árok </t>
  </si>
  <si>
    <t>6.</t>
  </si>
  <si>
    <t>S24554</t>
  </si>
  <si>
    <t>Vörös Gyula</t>
  </si>
  <si>
    <t>30/738-30-88</t>
  </si>
  <si>
    <t>S67827</t>
  </si>
  <si>
    <t xml:space="preserve"> Pft Főnökség Kecskemét</t>
  </si>
  <si>
    <t>Szombathely</t>
  </si>
  <si>
    <t>Zalaegerszeg TZKE</t>
  </si>
  <si>
    <t xml:space="preserve">Bajcsy Zsilinszky tér </t>
  </si>
  <si>
    <t>1.</t>
  </si>
  <si>
    <t>Osbáth Attila</t>
  </si>
  <si>
    <t>30/282-2130</t>
  </si>
  <si>
    <t xml:space="preserve"> Pft Főnökség Szombathely</t>
  </si>
  <si>
    <t>Benzinmotoros kapálógép változtatható munkaszélességgel</t>
  </si>
  <si>
    <t>30/282-2133</t>
  </si>
  <si>
    <r>
      <t xml:space="preserve">Benzinmotoros </t>
    </r>
    <r>
      <rPr>
        <sz val="12"/>
        <rFont val="Calibri"/>
        <family val="2"/>
        <charset val="238"/>
        <scheme val="minor"/>
      </rPr>
      <t>fűrész</t>
    </r>
  </si>
  <si>
    <t>Benzinmotoros fű- és cserjeirtó körfűrészlappal</t>
  </si>
  <si>
    <t>Külső-Mester utca</t>
  </si>
  <si>
    <t>-</t>
  </si>
  <si>
    <t>S21436</t>
  </si>
  <si>
    <t>Szánthó Géza</t>
  </si>
  <si>
    <t>+36307382945</t>
  </si>
  <si>
    <t>S20925</t>
  </si>
  <si>
    <t>Ferencváros Hidász szakasz</t>
  </si>
  <si>
    <t>Akkumulátoros fűrész</t>
  </si>
  <si>
    <t>Tápoldatozó szivattyú</t>
  </si>
  <si>
    <t>Mindösszesen:</t>
  </si>
  <si>
    <t>30/7383092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</si>
</sst>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\ &quot;Ft&quot;"/>
    <numFmt numFmtId="165" formatCode="#,##0.00\ [$EUR]"/>
    <numFmt numFmtId="166" formatCode="_-* #,##0\ _F_t_-;\-* #,##0\ _F_t_-;_-* &quot;-&quot;??\ _F_t_-;_-@_-"/>
    <numFmt numFmtId="167" formatCode="[&lt;=999999999]\(##\)\ ###\-##\-##;[&lt;=6999999999]0#\ \(##\)###\-##\-##;#\ \(##\)\ ###\-##\-##"/>
    <numFmt numFmtId="168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Helv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165" fontId="1" fillId="0" borderId="0"/>
    <xf numFmtId="165" fontId="1" fillId="0" borderId="0"/>
    <xf numFmtId="0" fontId="6" fillId="0" borderId="0"/>
    <xf numFmtId="0" fontId="6" fillId="0" borderId="0"/>
    <xf numFmtId="0" fontId="1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3" fillId="0" borderId="1" xfId="3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8" fontId="8" fillId="0" borderId="1" xfId="8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</cellXfs>
  <cellStyles count="9">
    <cellStyle name="Ezres" xfId="8" builtinId="3"/>
    <cellStyle name="Normál" xfId="0" builtinId="0"/>
    <cellStyle name="Normál 2" xfId="3"/>
    <cellStyle name="Normál 2 2" xfId="4"/>
    <cellStyle name="Normál 3" xfId="1"/>
    <cellStyle name="Normál 4" xfId="5"/>
    <cellStyle name="Normál 5" xfId="6"/>
    <cellStyle name="Normál 6" xfId="7"/>
    <cellStyle name="Normál_Telepítési lis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110" zoomScaleNormal="110" workbookViewId="0">
      <selection activeCell="A16" sqref="A16"/>
    </sheetView>
  </sheetViews>
  <sheetFormatPr defaultRowHeight="15.75" x14ac:dyDescent="0.25"/>
  <cols>
    <col min="1" max="1" width="45.85546875" style="14" bestFit="1" customWidth="1"/>
    <col min="2" max="2" width="12.42578125" style="12" bestFit="1" customWidth="1"/>
    <col min="3" max="3" width="20.42578125" style="12" customWidth="1"/>
    <col min="4" max="4" width="20.140625" style="12" customWidth="1"/>
    <col min="5" max="5" width="15.140625" style="12" customWidth="1"/>
    <col min="6" max="6" width="14.85546875" style="13" customWidth="1"/>
    <col min="7" max="7" width="14.5703125" style="13" bestFit="1" customWidth="1"/>
    <col min="8" max="8" width="20" style="13" bestFit="1" customWidth="1"/>
    <col min="9" max="9" width="13.28515625" style="13" customWidth="1"/>
    <col min="10" max="10" width="17.42578125" style="12" hidden="1" customWidth="1"/>
    <col min="11" max="11" width="14" style="12" hidden="1" customWidth="1"/>
    <col min="12" max="12" width="20" style="12" hidden="1" customWidth="1"/>
    <col min="13" max="13" width="20.28515625" style="12" hidden="1" customWidth="1"/>
    <col min="14" max="14" width="33.85546875" style="12" hidden="1" customWidth="1"/>
    <col min="15" max="16384" width="9.140625" style="12"/>
  </cols>
  <sheetData>
    <row r="1" spans="1:14" s="1" customForma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x14ac:dyDescent="0.25">
      <c r="A2" s="22" t="s">
        <v>16</v>
      </c>
      <c r="B2" s="22" t="s">
        <v>17</v>
      </c>
      <c r="C2" s="22" t="s">
        <v>18</v>
      </c>
      <c r="D2" s="22" t="s">
        <v>19</v>
      </c>
      <c r="E2" s="22" t="s">
        <v>20</v>
      </c>
      <c r="F2" s="22" t="s">
        <v>21</v>
      </c>
      <c r="G2" s="22"/>
      <c r="H2" s="22"/>
      <c r="I2" s="22"/>
      <c r="J2" s="22" t="s">
        <v>23</v>
      </c>
      <c r="K2" s="22" t="s">
        <v>24</v>
      </c>
      <c r="L2" s="24" t="s">
        <v>25</v>
      </c>
      <c r="M2" s="22" t="s">
        <v>26</v>
      </c>
      <c r="N2" s="22" t="s">
        <v>27</v>
      </c>
    </row>
    <row r="3" spans="1:14" s="1" customFormat="1" x14ac:dyDescent="0.25">
      <c r="A3" s="22"/>
      <c r="B3" s="22"/>
      <c r="C3" s="22"/>
      <c r="D3" s="22"/>
      <c r="E3" s="22"/>
      <c r="F3" s="15" t="s">
        <v>0</v>
      </c>
      <c r="G3" s="15" t="s">
        <v>1</v>
      </c>
      <c r="H3" s="15" t="s">
        <v>15</v>
      </c>
      <c r="I3" s="15" t="s">
        <v>14</v>
      </c>
      <c r="J3" s="22"/>
      <c r="K3" s="22"/>
      <c r="L3" s="24"/>
      <c r="M3" s="22"/>
      <c r="N3" s="22"/>
    </row>
    <row r="4" spans="1:14" s="1" customFormat="1" x14ac:dyDescent="0.25">
      <c r="A4" s="2" t="s">
        <v>30</v>
      </c>
      <c r="B4" s="3">
        <v>4</v>
      </c>
      <c r="C4" s="4"/>
      <c r="D4" s="4">
        <f>B4*C4</f>
        <v>0</v>
      </c>
      <c r="E4" s="4" t="s">
        <v>2</v>
      </c>
      <c r="F4" s="7">
        <v>6724</v>
      </c>
      <c r="G4" s="7" t="s">
        <v>2</v>
      </c>
      <c r="H4" s="6" t="s">
        <v>22</v>
      </c>
      <c r="I4" s="7">
        <v>119</v>
      </c>
      <c r="J4" s="8" t="s">
        <v>5</v>
      </c>
      <c r="K4" s="6" t="s">
        <v>3</v>
      </c>
      <c r="L4" s="44" t="s">
        <v>134</v>
      </c>
      <c r="M4" s="20" t="s">
        <v>5</v>
      </c>
      <c r="N4" s="6" t="s">
        <v>4</v>
      </c>
    </row>
    <row r="5" spans="1:14" s="1" customFormat="1" x14ac:dyDescent="0.25">
      <c r="A5" s="2" t="s">
        <v>30</v>
      </c>
      <c r="B5" s="9">
        <v>1</v>
      </c>
      <c r="C5" s="4"/>
      <c r="D5" s="4">
        <f t="shared" ref="D5:D37" si="0">B5*C5</f>
        <v>0</v>
      </c>
      <c r="E5" s="4" t="s">
        <v>2</v>
      </c>
      <c r="F5" s="10">
        <v>6724</v>
      </c>
      <c r="G5" s="10" t="s">
        <v>2</v>
      </c>
      <c r="H5" s="6" t="s">
        <v>22</v>
      </c>
      <c r="I5" s="16">
        <v>116</v>
      </c>
      <c r="J5" s="11" t="s">
        <v>8</v>
      </c>
      <c r="K5" s="6" t="s">
        <v>6</v>
      </c>
      <c r="L5" s="42" t="s">
        <v>29</v>
      </c>
      <c r="M5" s="42" t="s">
        <v>8</v>
      </c>
      <c r="N5" s="6" t="s">
        <v>7</v>
      </c>
    </row>
    <row r="6" spans="1:14" s="1" customFormat="1" x14ac:dyDescent="0.25">
      <c r="A6" s="2" t="s">
        <v>30</v>
      </c>
      <c r="B6" s="3">
        <v>1</v>
      </c>
      <c r="C6" s="4"/>
      <c r="D6" s="4">
        <f t="shared" si="0"/>
        <v>0</v>
      </c>
      <c r="E6" s="4" t="s">
        <v>2</v>
      </c>
      <c r="F6" s="7">
        <v>6724</v>
      </c>
      <c r="G6" s="7" t="s">
        <v>2</v>
      </c>
      <c r="H6" s="6" t="s">
        <v>22</v>
      </c>
      <c r="I6" s="16">
        <v>116</v>
      </c>
      <c r="J6" s="11" t="s">
        <v>12</v>
      </c>
      <c r="K6" s="6" t="s">
        <v>9</v>
      </c>
      <c r="L6" s="42" t="s">
        <v>10</v>
      </c>
      <c r="M6" s="42" t="s">
        <v>12</v>
      </c>
      <c r="N6" s="6" t="s">
        <v>11</v>
      </c>
    </row>
    <row r="7" spans="1:14" s="1" customFormat="1" x14ac:dyDescent="0.25">
      <c r="A7" s="5" t="s">
        <v>31</v>
      </c>
      <c r="B7" s="3">
        <v>1</v>
      </c>
      <c r="C7" s="4"/>
      <c r="D7" s="4">
        <f t="shared" si="0"/>
        <v>0</v>
      </c>
      <c r="E7" s="4" t="s">
        <v>2</v>
      </c>
      <c r="F7" s="7">
        <v>6724</v>
      </c>
      <c r="G7" s="7" t="s">
        <v>2</v>
      </c>
      <c r="H7" s="6" t="s">
        <v>22</v>
      </c>
      <c r="I7" s="16">
        <v>116</v>
      </c>
      <c r="J7" s="11" t="s">
        <v>12</v>
      </c>
      <c r="K7" s="6" t="s">
        <v>9</v>
      </c>
      <c r="L7" s="42" t="s">
        <v>10</v>
      </c>
      <c r="M7" s="42" t="s">
        <v>12</v>
      </c>
      <c r="N7" s="6" t="s">
        <v>11</v>
      </c>
    </row>
    <row r="8" spans="1:14" s="1" customFormat="1" ht="31.5" x14ac:dyDescent="0.25">
      <c r="A8" s="5" t="s">
        <v>31</v>
      </c>
      <c r="B8" s="3">
        <v>2</v>
      </c>
      <c r="C8" s="4"/>
      <c r="D8" s="4">
        <f t="shared" si="0"/>
        <v>0</v>
      </c>
      <c r="E8" s="4" t="s">
        <v>2</v>
      </c>
      <c r="F8" s="7">
        <v>6724</v>
      </c>
      <c r="G8" s="7" t="s">
        <v>2</v>
      </c>
      <c r="H8" s="6" t="s">
        <v>22</v>
      </c>
      <c r="I8" s="7">
        <v>119</v>
      </c>
      <c r="J8" s="8" t="s">
        <v>5</v>
      </c>
      <c r="K8" s="6" t="s">
        <v>3</v>
      </c>
      <c r="L8" s="20" t="s">
        <v>28</v>
      </c>
      <c r="M8" s="20" t="s">
        <v>5</v>
      </c>
      <c r="N8" s="6" t="s">
        <v>4</v>
      </c>
    </row>
    <row r="9" spans="1:14" s="1" customFormat="1" x14ac:dyDescent="0.25">
      <c r="A9" s="5" t="s">
        <v>31</v>
      </c>
      <c r="B9" s="3">
        <v>1</v>
      </c>
      <c r="C9" s="4"/>
      <c r="D9" s="4">
        <f t="shared" si="0"/>
        <v>0</v>
      </c>
      <c r="E9" s="4" t="s">
        <v>2</v>
      </c>
      <c r="F9" s="10">
        <v>6724</v>
      </c>
      <c r="G9" s="10" t="s">
        <v>2</v>
      </c>
      <c r="H9" s="6" t="s">
        <v>22</v>
      </c>
      <c r="I9" s="16">
        <v>116</v>
      </c>
      <c r="J9" s="11" t="s">
        <v>8</v>
      </c>
      <c r="K9" s="6" t="s">
        <v>6</v>
      </c>
      <c r="L9" s="42" t="s">
        <v>29</v>
      </c>
      <c r="M9" s="42" t="s">
        <v>8</v>
      </c>
      <c r="N9" s="6" t="s">
        <v>7</v>
      </c>
    </row>
    <row r="10" spans="1:14" s="1" customFormat="1" ht="75" customHeight="1" x14ac:dyDescent="0.25">
      <c r="A10" s="2" t="s">
        <v>32</v>
      </c>
      <c r="B10" s="7">
        <v>1</v>
      </c>
      <c r="C10" s="4"/>
      <c r="D10" s="4">
        <f t="shared" si="0"/>
        <v>0</v>
      </c>
      <c r="E10" s="4" t="s">
        <v>2</v>
      </c>
      <c r="F10" s="7">
        <v>6724</v>
      </c>
      <c r="G10" s="7" t="s">
        <v>2</v>
      </c>
      <c r="H10" s="6" t="s">
        <v>22</v>
      </c>
      <c r="I10" s="16">
        <v>116</v>
      </c>
      <c r="J10" s="11" t="s">
        <v>12</v>
      </c>
      <c r="K10" s="6" t="s">
        <v>9</v>
      </c>
      <c r="L10" s="42" t="s">
        <v>10</v>
      </c>
      <c r="M10" s="42" t="s">
        <v>12</v>
      </c>
      <c r="N10" s="6" t="s">
        <v>11</v>
      </c>
    </row>
    <row r="11" spans="1:14" s="1" customFormat="1" ht="31.5" x14ac:dyDescent="0.25">
      <c r="A11" s="2" t="s">
        <v>32</v>
      </c>
      <c r="B11" s="3">
        <v>2</v>
      </c>
      <c r="C11" s="4"/>
      <c r="D11" s="4">
        <f t="shared" si="0"/>
        <v>0</v>
      </c>
      <c r="E11" s="4" t="s">
        <v>2</v>
      </c>
      <c r="F11" s="7">
        <v>6724</v>
      </c>
      <c r="G11" s="7" t="s">
        <v>2</v>
      </c>
      <c r="H11" s="6" t="s">
        <v>22</v>
      </c>
      <c r="I11" s="7">
        <v>119</v>
      </c>
      <c r="J11" s="8" t="s">
        <v>5</v>
      </c>
      <c r="K11" s="6" t="s">
        <v>3</v>
      </c>
      <c r="L11" s="20" t="s">
        <v>28</v>
      </c>
      <c r="M11" s="20" t="s">
        <v>5</v>
      </c>
      <c r="N11" s="6" t="s">
        <v>4</v>
      </c>
    </row>
    <row r="12" spans="1:14" s="1" customFormat="1" x14ac:dyDescent="0.25">
      <c r="A12" s="5" t="s">
        <v>33</v>
      </c>
      <c r="B12" s="3">
        <v>1</v>
      </c>
      <c r="C12" s="4"/>
      <c r="D12" s="4">
        <f t="shared" si="0"/>
        <v>0</v>
      </c>
      <c r="E12" s="4" t="s">
        <v>2</v>
      </c>
      <c r="F12" s="7">
        <v>6724</v>
      </c>
      <c r="G12" s="7" t="s">
        <v>2</v>
      </c>
      <c r="H12" s="6" t="s">
        <v>22</v>
      </c>
      <c r="I12" s="16">
        <v>116</v>
      </c>
      <c r="J12" s="11" t="s">
        <v>12</v>
      </c>
      <c r="K12" s="6" t="s">
        <v>9</v>
      </c>
      <c r="L12" s="42" t="s">
        <v>10</v>
      </c>
      <c r="M12" s="42" t="s">
        <v>12</v>
      </c>
      <c r="N12" s="6" t="s">
        <v>11</v>
      </c>
    </row>
    <row r="13" spans="1:14" s="1" customFormat="1" x14ac:dyDescent="0.25">
      <c r="A13" s="5" t="s">
        <v>34</v>
      </c>
      <c r="B13" s="3">
        <v>1</v>
      </c>
      <c r="C13" s="4"/>
      <c r="D13" s="4">
        <f t="shared" si="0"/>
        <v>0</v>
      </c>
      <c r="E13" s="4" t="s">
        <v>2</v>
      </c>
      <c r="F13" s="10">
        <v>6724</v>
      </c>
      <c r="G13" s="10" t="s">
        <v>2</v>
      </c>
      <c r="H13" s="6" t="s">
        <v>22</v>
      </c>
      <c r="I13" s="7">
        <v>116</v>
      </c>
      <c r="J13" s="11" t="s">
        <v>8</v>
      </c>
      <c r="K13" s="6" t="s">
        <v>6</v>
      </c>
      <c r="L13" s="42" t="s">
        <v>29</v>
      </c>
      <c r="M13" s="42" t="s">
        <v>8</v>
      </c>
      <c r="N13" s="6" t="s">
        <v>7</v>
      </c>
    </row>
    <row r="14" spans="1:14" s="1" customFormat="1" ht="31.5" x14ac:dyDescent="0.25">
      <c r="A14" s="5" t="s">
        <v>34</v>
      </c>
      <c r="B14" s="3">
        <v>1</v>
      </c>
      <c r="C14" s="4"/>
      <c r="D14" s="4">
        <f t="shared" si="0"/>
        <v>0</v>
      </c>
      <c r="E14" s="4" t="s">
        <v>2</v>
      </c>
      <c r="F14" s="7">
        <v>6724</v>
      </c>
      <c r="G14" s="7" t="s">
        <v>2</v>
      </c>
      <c r="H14" s="6" t="s">
        <v>22</v>
      </c>
      <c r="I14" s="7">
        <v>119</v>
      </c>
      <c r="J14" s="8" t="s">
        <v>5</v>
      </c>
      <c r="K14" s="6" t="s">
        <v>3</v>
      </c>
      <c r="L14" s="20" t="s">
        <v>28</v>
      </c>
      <c r="M14" s="20" t="s">
        <v>5</v>
      </c>
      <c r="N14" s="6" t="s">
        <v>4</v>
      </c>
    </row>
    <row r="15" spans="1:14" s="1" customFormat="1" ht="31.5" x14ac:dyDescent="0.25">
      <c r="A15" s="2" t="s">
        <v>35</v>
      </c>
      <c r="B15" s="3">
        <v>1</v>
      </c>
      <c r="C15" s="4"/>
      <c r="D15" s="4">
        <f t="shared" si="0"/>
        <v>0</v>
      </c>
      <c r="E15" s="4" t="s">
        <v>2</v>
      </c>
      <c r="F15" s="7">
        <v>6724</v>
      </c>
      <c r="G15" s="7" t="s">
        <v>2</v>
      </c>
      <c r="H15" s="6" t="s">
        <v>22</v>
      </c>
      <c r="I15" s="7">
        <v>119</v>
      </c>
      <c r="J15" s="8" t="s">
        <v>5</v>
      </c>
      <c r="K15" s="6" t="s">
        <v>3</v>
      </c>
      <c r="L15" s="20" t="s">
        <v>28</v>
      </c>
      <c r="M15" s="20" t="s">
        <v>5</v>
      </c>
      <c r="N15" s="6" t="s">
        <v>4</v>
      </c>
    </row>
    <row r="16" spans="1:14" s="1" customFormat="1" ht="31.5" x14ac:dyDescent="0.25">
      <c r="A16" s="2" t="s">
        <v>13</v>
      </c>
      <c r="B16" s="3">
        <v>2</v>
      </c>
      <c r="C16" s="4"/>
      <c r="D16" s="4">
        <f t="shared" si="0"/>
        <v>0</v>
      </c>
      <c r="E16" s="4" t="s">
        <v>2</v>
      </c>
      <c r="F16" s="7">
        <v>6724</v>
      </c>
      <c r="G16" s="7" t="s">
        <v>2</v>
      </c>
      <c r="H16" s="6" t="s">
        <v>22</v>
      </c>
      <c r="I16" s="7">
        <v>119</v>
      </c>
      <c r="J16" s="8" t="s">
        <v>5</v>
      </c>
      <c r="K16" s="6" t="s">
        <v>3</v>
      </c>
      <c r="L16" s="20" t="s">
        <v>28</v>
      </c>
      <c r="M16" s="20" t="s">
        <v>5</v>
      </c>
      <c r="N16" s="6" t="s">
        <v>4</v>
      </c>
    </row>
    <row r="17" spans="1:14" x14ac:dyDescent="0.25">
      <c r="A17" s="18" t="s">
        <v>30</v>
      </c>
      <c r="B17" s="25">
        <v>1</v>
      </c>
      <c r="C17" s="21"/>
      <c r="D17" s="4">
        <f t="shared" si="0"/>
        <v>0</v>
      </c>
      <c r="E17" s="18" t="s">
        <v>36</v>
      </c>
      <c r="F17" s="25">
        <v>4024</v>
      </c>
      <c r="G17" s="18" t="s">
        <v>36</v>
      </c>
      <c r="H17" s="26" t="s">
        <v>37</v>
      </c>
      <c r="I17" s="27" t="s">
        <v>38</v>
      </c>
      <c r="J17" s="25" t="s">
        <v>39</v>
      </c>
      <c r="K17" s="18" t="s">
        <v>40</v>
      </c>
      <c r="L17" s="43">
        <v>36303778561</v>
      </c>
      <c r="M17" s="25" t="s">
        <v>41</v>
      </c>
      <c r="N17" s="11" t="s">
        <v>42</v>
      </c>
    </row>
    <row r="18" spans="1:14" ht="31.5" x14ac:dyDescent="0.25">
      <c r="A18" s="18" t="s">
        <v>30</v>
      </c>
      <c r="B18" s="25">
        <v>1</v>
      </c>
      <c r="C18" s="21"/>
      <c r="D18" s="4">
        <f t="shared" si="0"/>
        <v>0</v>
      </c>
      <c r="E18" s="18" t="s">
        <v>36</v>
      </c>
      <c r="F18" s="25">
        <v>5310</v>
      </c>
      <c r="G18" s="18" t="s">
        <v>43</v>
      </c>
      <c r="H18" s="18" t="s">
        <v>44</v>
      </c>
      <c r="I18" s="25" t="s">
        <v>45</v>
      </c>
      <c r="J18" s="25" t="s">
        <v>46</v>
      </c>
      <c r="K18" s="18" t="s">
        <v>47</v>
      </c>
      <c r="L18" s="43">
        <v>36302306456</v>
      </c>
      <c r="M18" s="25" t="s">
        <v>41</v>
      </c>
      <c r="N18" s="11" t="s">
        <v>42</v>
      </c>
    </row>
    <row r="19" spans="1:14" ht="31.5" x14ac:dyDescent="0.25">
      <c r="A19" s="18" t="s">
        <v>30</v>
      </c>
      <c r="B19" s="25">
        <v>1</v>
      </c>
      <c r="C19" s="21"/>
      <c r="D19" s="4">
        <f t="shared" si="0"/>
        <v>0</v>
      </c>
      <c r="E19" s="18" t="s">
        <v>36</v>
      </c>
      <c r="F19" s="25">
        <v>4150</v>
      </c>
      <c r="G19" s="18" t="s">
        <v>48</v>
      </c>
      <c r="H19" s="18" t="s">
        <v>44</v>
      </c>
      <c r="I19" s="25" t="s">
        <v>45</v>
      </c>
      <c r="J19" s="25" t="s">
        <v>49</v>
      </c>
      <c r="K19" s="18" t="s">
        <v>50</v>
      </c>
      <c r="L19" s="43">
        <v>36302306457</v>
      </c>
      <c r="M19" s="25" t="s">
        <v>41</v>
      </c>
      <c r="N19" s="11" t="s">
        <v>42</v>
      </c>
    </row>
    <row r="20" spans="1:14" x14ac:dyDescent="0.25">
      <c r="A20" s="18" t="s">
        <v>30</v>
      </c>
      <c r="B20" s="25">
        <v>1</v>
      </c>
      <c r="C20" s="21"/>
      <c r="D20" s="4">
        <f t="shared" si="0"/>
        <v>0</v>
      </c>
      <c r="E20" s="18" t="s">
        <v>51</v>
      </c>
      <c r="F20" s="25">
        <v>1063</v>
      </c>
      <c r="G20" s="18" t="s">
        <v>51</v>
      </c>
      <c r="H20" s="18" t="s">
        <v>52</v>
      </c>
      <c r="I20" s="25" t="s">
        <v>53</v>
      </c>
      <c r="J20" s="25" t="s">
        <v>54</v>
      </c>
      <c r="K20" s="18" t="s">
        <v>55</v>
      </c>
      <c r="L20" s="43" t="s">
        <v>56</v>
      </c>
      <c r="M20" s="25" t="s">
        <v>54</v>
      </c>
      <c r="N20" s="28" t="s">
        <v>57</v>
      </c>
    </row>
    <row r="21" spans="1:14" ht="31.5" x14ac:dyDescent="0.25">
      <c r="A21" s="18" t="s">
        <v>58</v>
      </c>
      <c r="B21" s="3">
        <v>1</v>
      </c>
      <c r="C21" s="21"/>
      <c r="D21" s="4">
        <f t="shared" si="0"/>
        <v>0</v>
      </c>
      <c r="E21" s="17" t="s">
        <v>2</v>
      </c>
      <c r="F21" s="29">
        <v>6900</v>
      </c>
      <c r="G21" s="18" t="s">
        <v>59</v>
      </c>
      <c r="H21" s="18" t="s">
        <v>60</v>
      </c>
      <c r="I21" s="30" t="s">
        <v>61</v>
      </c>
      <c r="J21" s="3" t="s">
        <v>62</v>
      </c>
      <c r="K21" s="18" t="s">
        <v>63</v>
      </c>
      <c r="L21" s="30" t="s">
        <v>64</v>
      </c>
      <c r="M21" s="3" t="s">
        <v>65</v>
      </c>
      <c r="N21" s="11" t="s">
        <v>66</v>
      </c>
    </row>
    <row r="22" spans="1:14" x14ac:dyDescent="0.25">
      <c r="A22" s="18" t="s">
        <v>58</v>
      </c>
      <c r="B22" s="3">
        <v>2</v>
      </c>
      <c r="C22" s="21"/>
      <c r="D22" s="4">
        <f t="shared" si="0"/>
        <v>0</v>
      </c>
      <c r="E22" s="17" t="s">
        <v>2</v>
      </c>
      <c r="F22" s="29">
        <v>5520</v>
      </c>
      <c r="G22" s="18" t="s">
        <v>67</v>
      </c>
      <c r="H22" s="18" t="s">
        <v>68</v>
      </c>
      <c r="I22" s="30" t="s">
        <v>69</v>
      </c>
      <c r="J22" s="3" t="s">
        <v>70</v>
      </c>
      <c r="K22" s="18" t="s">
        <v>71</v>
      </c>
      <c r="L22" s="30" t="s">
        <v>64</v>
      </c>
      <c r="M22" s="3" t="s">
        <v>65</v>
      </c>
      <c r="N22" s="11" t="s">
        <v>66</v>
      </c>
    </row>
    <row r="23" spans="1:14" x14ac:dyDescent="0.25">
      <c r="A23" s="18" t="s">
        <v>34</v>
      </c>
      <c r="B23" s="25">
        <v>1</v>
      </c>
      <c r="C23" s="21"/>
      <c r="D23" s="4">
        <f t="shared" si="0"/>
        <v>0</v>
      </c>
      <c r="E23" s="18" t="s">
        <v>36</v>
      </c>
      <c r="F23" s="25">
        <v>5300</v>
      </c>
      <c r="G23" s="18" t="s">
        <v>72</v>
      </c>
      <c r="H23" s="26" t="s">
        <v>73</v>
      </c>
      <c r="I23" s="4" t="s">
        <v>74</v>
      </c>
      <c r="J23" s="25" t="s">
        <v>75</v>
      </c>
      <c r="K23" s="18" t="s">
        <v>76</v>
      </c>
      <c r="L23" s="43">
        <v>36305202698</v>
      </c>
      <c r="M23" s="25" t="s">
        <v>41</v>
      </c>
      <c r="N23" s="11" t="s">
        <v>42</v>
      </c>
    </row>
    <row r="24" spans="1:14" ht="31.5" x14ac:dyDescent="0.25">
      <c r="A24" s="18" t="s">
        <v>34</v>
      </c>
      <c r="B24" s="25">
        <v>1</v>
      </c>
      <c r="C24" s="21"/>
      <c r="D24" s="4">
        <f t="shared" si="0"/>
        <v>0</v>
      </c>
      <c r="E24" s="18" t="s">
        <v>36</v>
      </c>
      <c r="F24" s="25">
        <v>5310</v>
      </c>
      <c r="G24" s="18" t="s">
        <v>43</v>
      </c>
      <c r="H24" s="18" t="s">
        <v>44</v>
      </c>
      <c r="I24" s="25" t="s">
        <v>45</v>
      </c>
      <c r="J24" s="25" t="s">
        <v>46</v>
      </c>
      <c r="K24" s="18" t="s">
        <v>47</v>
      </c>
      <c r="L24" s="43">
        <v>36302306456</v>
      </c>
      <c r="M24" s="25" t="s">
        <v>41</v>
      </c>
      <c r="N24" s="11" t="s">
        <v>42</v>
      </c>
    </row>
    <row r="25" spans="1:14" ht="31.5" x14ac:dyDescent="0.25">
      <c r="A25" s="31" t="s">
        <v>34</v>
      </c>
      <c r="B25" s="32">
        <v>1</v>
      </c>
      <c r="C25" s="33"/>
      <c r="D25" s="4">
        <f t="shared" si="0"/>
        <v>0</v>
      </c>
      <c r="E25" s="34" t="s">
        <v>51</v>
      </c>
      <c r="F25" s="35">
        <v>1102</v>
      </c>
      <c r="G25" s="34" t="s">
        <v>51</v>
      </c>
      <c r="H25" s="34" t="s">
        <v>77</v>
      </c>
      <c r="I25" s="36" t="s">
        <v>78</v>
      </c>
      <c r="J25" s="32" t="s">
        <v>79</v>
      </c>
      <c r="K25" s="34" t="s">
        <v>80</v>
      </c>
      <c r="L25" s="36" t="s">
        <v>81</v>
      </c>
      <c r="M25" s="37" t="s">
        <v>82</v>
      </c>
      <c r="N25" s="19" t="s">
        <v>83</v>
      </c>
    </row>
    <row r="26" spans="1:14" x14ac:dyDescent="0.25">
      <c r="A26" s="18" t="s">
        <v>84</v>
      </c>
      <c r="B26" s="25">
        <v>1</v>
      </c>
      <c r="C26" s="21"/>
      <c r="D26" s="4">
        <f t="shared" si="0"/>
        <v>0</v>
      </c>
      <c r="E26" s="18" t="s">
        <v>51</v>
      </c>
      <c r="F26" s="25">
        <v>2900</v>
      </c>
      <c r="G26" s="18" t="s">
        <v>85</v>
      </c>
      <c r="H26" s="18" t="s">
        <v>86</v>
      </c>
      <c r="I26" s="25" t="s">
        <v>87</v>
      </c>
      <c r="J26" s="25" t="s">
        <v>88</v>
      </c>
      <c r="K26" s="18" t="s">
        <v>89</v>
      </c>
      <c r="L26" s="43" t="s">
        <v>90</v>
      </c>
      <c r="M26" s="25" t="s">
        <v>91</v>
      </c>
      <c r="N26" s="11" t="s">
        <v>92</v>
      </c>
    </row>
    <row r="27" spans="1:14" x14ac:dyDescent="0.25">
      <c r="A27" s="18" t="s">
        <v>32</v>
      </c>
      <c r="B27" s="3">
        <v>1</v>
      </c>
      <c r="C27" s="21"/>
      <c r="D27" s="4">
        <f t="shared" si="0"/>
        <v>0</v>
      </c>
      <c r="E27" s="17" t="s">
        <v>2</v>
      </c>
      <c r="F27" s="29">
        <v>5400</v>
      </c>
      <c r="G27" s="18" t="s">
        <v>93</v>
      </c>
      <c r="H27" s="18" t="s">
        <v>94</v>
      </c>
      <c r="I27" s="30" t="s">
        <v>95</v>
      </c>
      <c r="J27" s="3" t="s">
        <v>96</v>
      </c>
      <c r="K27" s="18" t="s">
        <v>97</v>
      </c>
      <c r="L27" s="30" t="s">
        <v>64</v>
      </c>
      <c r="M27" s="3" t="s">
        <v>65</v>
      </c>
      <c r="N27" s="11" t="s">
        <v>66</v>
      </c>
    </row>
    <row r="28" spans="1:14" ht="31.5" x14ac:dyDescent="0.25">
      <c r="A28" s="18" t="s">
        <v>32</v>
      </c>
      <c r="B28" s="3">
        <v>1</v>
      </c>
      <c r="C28" s="21"/>
      <c r="D28" s="4">
        <f t="shared" si="0"/>
        <v>0</v>
      </c>
      <c r="E28" s="17" t="s">
        <v>2</v>
      </c>
      <c r="F28" s="29">
        <v>6900</v>
      </c>
      <c r="G28" s="18" t="s">
        <v>59</v>
      </c>
      <c r="H28" s="18" t="s">
        <v>60</v>
      </c>
      <c r="I28" s="30" t="s">
        <v>61</v>
      </c>
      <c r="J28" s="3" t="s">
        <v>62</v>
      </c>
      <c r="K28" s="18" t="s">
        <v>63</v>
      </c>
      <c r="L28" s="30" t="s">
        <v>98</v>
      </c>
      <c r="M28" s="3" t="s">
        <v>65</v>
      </c>
      <c r="N28" s="11" t="s">
        <v>66</v>
      </c>
    </row>
    <row r="29" spans="1:14" ht="31.5" x14ac:dyDescent="0.25">
      <c r="A29" s="18" t="s">
        <v>32</v>
      </c>
      <c r="B29" s="3">
        <v>1</v>
      </c>
      <c r="C29" s="21"/>
      <c r="D29" s="4">
        <f t="shared" si="0"/>
        <v>0</v>
      </c>
      <c r="E29" s="17" t="s">
        <v>2</v>
      </c>
      <c r="F29" s="29">
        <v>5600</v>
      </c>
      <c r="G29" s="18" t="s">
        <v>99</v>
      </c>
      <c r="H29" s="18" t="s">
        <v>100</v>
      </c>
      <c r="I29" s="30" t="s">
        <v>101</v>
      </c>
      <c r="J29" s="3" t="s">
        <v>102</v>
      </c>
      <c r="K29" s="18" t="s">
        <v>103</v>
      </c>
      <c r="L29" s="30" t="s">
        <v>104</v>
      </c>
      <c r="M29" s="3" t="s">
        <v>65</v>
      </c>
      <c r="N29" s="11" t="s">
        <v>66</v>
      </c>
    </row>
    <row r="30" spans="1:14" ht="31.5" x14ac:dyDescent="0.25">
      <c r="A30" s="18" t="s">
        <v>32</v>
      </c>
      <c r="B30" s="3">
        <v>2</v>
      </c>
      <c r="C30" s="21"/>
      <c r="D30" s="4">
        <f t="shared" si="0"/>
        <v>0</v>
      </c>
      <c r="E30" s="17" t="s">
        <v>2</v>
      </c>
      <c r="F30" s="29">
        <v>6100</v>
      </c>
      <c r="G30" s="18" t="s">
        <v>105</v>
      </c>
      <c r="H30" s="18" t="s">
        <v>106</v>
      </c>
      <c r="I30" s="30" t="s">
        <v>107</v>
      </c>
      <c r="J30" s="3" t="s">
        <v>108</v>
      </c>
      <c r="K30" s="18" t="s">
        <v>109</v>
      </c>
      <c r="L30" s="30" t="s">
        <v>110</v>
      </c>
      <c r="M30" s="3" t="s">
        <v>111</v>
      </c>
      <c r="N30" s="11" t="s">
        <v>112</v>
      </c>
    </row>
    <row r="31" spans="1:14" ht="31.5" x14ac:dyDescent="0.25">
      <c r="A31" s="18" t="s">
        <v>35</v>
      </c>
      <c r="B31" s="3">
        <v>1</v>
      </c>
      <c r="C31" s="21"/>
      <c r="D31" s="4">
        <f t="shared" si="0"/>
        <v>0</v>
      </c>
      <c r="E31" s="18" t="s">
        <v>113</v>
      </c>
      <c r="F31" s="29">
        <v>8900</v>
      </c>
      <c r="G31" s="18" t="s">
        <v>114</v>
      </c>
      <c r="H31" s="18" t="s">
        <v>115</v>
      </c>
      <c r="I31" s="30" t="s">
        <v>116</v>
      </c>
      <c r="J31" s="25">
        <v>67965</v>
      </c>
      <c r="K31" s="18" t="s">
        <v>117</v>
      </c>
      <c r="L31" s="30" t="s">
        <v>118</v>
      </c>
      <c r="M31" s="25">
        <v>25718</v>
      </c>
      <c r="N31" s="11" t="s">
        <v>119</v>
      </c>
    </row>
    <row r="32" spans="1:14" ht="31.5" x14ac:dyDescent="0.25">
      <c r="A32" s="18" t="s">
        <v>120</v>
      </c>
      <c r="B32" s="3">
        <v>2</v>
      </c>
      <c r="C32" s="21"/>
      <c r="D32" s="4">
        <f t="shared" si="0"/>
        <v>0</v>
      </c>
      <c r="E32" s="18" t="s">
        <v>113</v>
      </c>
      <c r="F32" s="29">
        <v>8900</v>
      </c>
      <c r="G32" s="18" t="s">
        <v>114</v>
      </c>
      <c r="H32" s="18" t="s">
        <v>115</v>
      </c>
      <c r="I32" s="30" t="s">
        <v>116</v>
      </c>
      <c r="J32" s="25">
        <v>67965</v>
      </c>
      <c r="K32" s="18" t="s">
        <v>117</v>
      </c>
      <c r="L32" s="30" t="s">
        <v>121</v>
      </c>
      <c r="M32" s="25">
        <v>25718</v>
      </c>
      <c r="N32" s="11" t="s">
        <v>119</v>
      </c>
    </row>
    <row r="33" spans="1:14" x14ac:dyDescent="0.25">
      <c r="A33" s="18" t="s">
        <v>122</v>
      </c>
      <c r="B33" s="3">
        <v>1</v>
      </c>
      <c r="C33" s="21"/>
      <c r="D33" s="4">
        <f t="shared" si="0"/>
        <v>0</v>
      </c>
      <c r="E33" s="18" t="s">
        <v>51</v>
      </c>
      <c r="F33" s="29">
        <v>2900</v>
      </c>
      <c r="G33" s="18" t="s">
        <v>85</v>
      </c>
      <c r="H33" s="18" t="s">
        <v>86</v>
      </c>
      <c r="I33" s="30" t="s">
        <v>87</v>
      </c>
      <c r="J33" s="25" t="s">
        <v>88</v>
      </c>
      <c r="K33" s="18" t="s">
        <v>89</v>
      </c>
      <c r="L33" s="30" t="s">
        <v>90</v>
      </c>
      <c r="M33" s="25" t="s">
        <v>91</v>
      </c>
      <c r="N33" s="11" t="s">
        <v>92</v>
      </c>
    </row>
    <row r="34" spans="1:14" x14ac:dyDescent="0.25">
      <c r="A34" s="31" t="s">
        <v>123</v>
      </c>
      <c r="B34" s="32">
        <v>1</v>
      </c>
      <c r="C34" s="33"/>
      <c r="D34" s="4">
        <f t="shared" si="0"/>
        <v>0</v>
      </c>
      <c r="E34" s="34" t="s">
        <v>51</v>
      </c>
      <c r="F34" s="35">
        <v>1097</v>
      </c>
      <c r="G34" s="34" t="s">
        <v>51</v>
      </c>
      <c r="H34" s="34" t="s">
        <v>124</v>
      </c>
      <c r="I34" s="36" t="s">
        <v>125</v>
      </c>
      <c r="J34" s="32" t="s">
        <v>126</v>
      </c>
      <c r="K34" s="34" t="s">
        <v>127</v>
      </c>
      <c r="L34" s="36" t="s">
        <v>128</v>
      </c>
      <c r="M34" s="37" t="s">
        <v>129</v>
      </c>
      <c r="N34" s="38" t="s">
        <v>130</v>
      </c>
    </row>
    <row r="35" spans="1:14" ht="31.5" x14ac:dyDescent="0.25">
      <c r="A35" s="31" t="s">
        <v>33</v>
      </c>
      <c r="B35" s="32">
        <v>1</v>
      </c>
      <c r="C35" s="33"/>
      <c r="D35" s="4">
        <f t="shared" si="0"/>
        <v>0</v>
      </c>
      <c r="E35" s="34" t="s">
        <v>51</v>
      </c>
      <c r="F35" s="35">
        <v>1102</v>
      </c>
      <c r="G35" s="34" t="s">
        <v>51</v>
      </c>
      <c r="H35" s="34" t="s">
        <v>77</v>
      </c>
      <c r="I35" s="36" t="s">
        <v>78</v>
      </c>
      <c r="J35" s="32" t="s">
        <v>79</v>
      </c>
      <c r="K35" s="34" t="s">
        <v>80</v>
      </c>
      <c r="L35" s="36" t="s">
        <v>81</v>
      </c>
      <c r="M35" s="37" t="s">
        <v>82</v>
      </c>
      <c r="N35" s="19" t="s">
        <v>83</v>
      </c>
    </row>
    <row r="36" spans="1:14" ht="31.5" x14ac:dyDescent="0.25">
      <c r="A36" s="31" t="s">
        <v>131</v>
      </c>
      <c r="B36" s="32">
        <v>1</v>
      </c>
      <c r="C36" s="33"/>
      <c r="D36" s="4">
        <f t="shared" si="0"/>
        <v>0</v>
      </c>
      <c r="E36" s="34" t="s">
        <v>51</v>
      </c>
      <c r="F36" s="35">
        <v>1102</v>
      </c>
      <c r="G36" s="34" t="s">
        <v>51</v>
      </c>
      <c r="H36" s="34" t="s">
        <v>77</v>
      </c>
      <c r="I36" s="36" t="s">
        <v>78</v>
      </c>
      <c r="J36" s="32" t="s">
        <v>79</v>
      </c>
      <c r="K36" s="34" t="s">
        <v>80</v>
      </c>
      <c r="L36" s="36" t="s">
        <v>81</v>
      </c>
      <c r="M36" s="37" t="s">
        <v>82</v>
      </c>
      <c r="N36" s="19" t="s">
        <v>83</v>
      </c>
    </row>
    <row r="37" spans="1:14" ht="31.5" x14ac:dyDescent="0.25">
      <c r="A37" s="31" t="s">
        <v>132</v>
      </c>
      <c r="B37" s="32">
        <v>1</v>
      </c>
      <c r="C37" s="33"/>
      <c r="D37" s="4">
        <f t="shared" si="0"/>
        <v>0</v>
      </c>
      <c r="E37" s="34" t="s">
        <v>51</v>
      </c>
      <c r="F37" s="35">
        <v>1102</v>
      </c>
      <c r="G37" s="34" t="s">
        <v>51</v>
      </c>
      <c r="H37" s="34" t="s">
        <v>77</v>
      </c>
      <c r="I37" s="36" t="s">
        <v>78</v>
      </c>
      <c r="J37" s="32" t="s">
        <v>79</v>
      </c>
      <c r="K37" s="34" t="s">
        <v>80</v>
      </c>
      <c r="L37" s="36" t="s">
        <v>81</v>
      </c>
      <c r="M37" s="37" t="s">
        <v>82</v>
      </c>
      <c r="N37" s="19" t="s">
        <v>83</v>
      </c>
    </row>
    <row r="38" spans="1:14" x14ac:dyDescent="0.25">
      <c r="A38" s="39" t="s">
        <v>133</v>
      </c>
      <c r="B38" s="40"/>
      <c r="C38" s="40"/>
      <c r="D38" s="41">
        <f>SUM(D4:D37)</f>
        <v>0</v>
      </c>
    </row>
  </sheetData>
  <mergeCells count="12">
    <mergeCell ref="M2:M3"/>
    <mergeCell ref="N2:N3"/>
    <mergeCell ref="A1:N1"/>
    <mergeCell ref="D2:D3"/>
    <mergeCell ref="E2:E3"/>
    <mergeCell ref="F2:I2"/>
    <mergeCell ref="J2:J3"/>
    <mergeCell ref="K2:K3"/>
    <mergeCell ref="L2:L3"/>
    <mergeCell ref="A2:A3"/>
    <mergeCell ref="B2:B3"/>
    <mergeCell ref="C2:C3"/>
  </mergeCells>
  <pageMargins left="0.7" right="0.7" top="0.75" bottom="0.75" header="0.3" footer="0.3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Kertészeti kisgép</vt:lpstr>
    </vt:vector>
  </TitlesOfParts>
  <Company>MÁV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2 László (kiss2l)</dc:creator>
  <cp:lastModifiedBy>Fodor Judit (fodorju)</cp:lastModifiedBy>
  <dcterms:created xsi:type="dcterms:W3CDTF">2020-05-18T13:36:53Z</dcterms:created>
  <dcterms:modified xsi:type="dcterms:W3CDTF">2021-01-05T09:37:56Z</dcterms:modified>
</cp:coreProperties>
</file>