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11250" activeTab="0"/>
  </bookViews>
  <sheets>
    <sheet name="Kv-ajanlati" sheetId="1" r:id="rId1"/>
  </sheets>
  <definedNames>
    <definedName name="_xlnm.Print_Area" localSheetId="0">'Kv-ajanlati'!$B$4:$G$47</definedName>
  </definedNames>
  <calcPr fullCalcOnLoad="1"/>
</workbook>
</file>

<file path=xl/sharedStrings.xml><?xml version="1.0" encoding="utf-8"?>
<sst xmlns="http://schemas.openxmlformats.org/spreadsheetml/2006/main" count="98" uniqueCount="58">
  <si>
    <t>D-i árok</t>
  </si>
  <si>
    <t>1.</t>
  </si>
  <si>
    <t>növényzet levágása mederben, nyesedék elszállítása</t>
  </si>
  <si>
    <t>fm</t>
  </si>
  <si>
    <t>2.</t>
  </si>
  <si>
    <t>kutatóárkok a burkolat feltárásához, kézi földmunka</t>
  </si>
  <si>
    <r>
      <t>m</t>
    </r>
    <r>
      <rPr>
        <vertAlign val="superscript"/>
        <sz val="9"/>
        <color indexed="8"/>
        <rFont val="DINPro-Regular"/>
        <family val="3"/>
      </rPr>
      <t>3</t>
    </r>
  </si>
  <si>
    <t>3.</t>
  </si>
  <si>
    <t>130 fm, iszapkiemelés, 50% kézi földmunka, elszállítandó</t>
  </si>
  <si>
    <t>4.</t>
  </si>
  <si>
    <t>terméskő burkolat javítása, a meglévővel azonos minőségben</t>
  </si>
  <si>
    <r>
      <t>m</t>
    </r>
    <r>
      <rPr>
        <vertAlign val="superscript"/>
        <sz val="9"/>
        <color indexed="8"/>
        <rFont val="DINPro-Regular"/>
        <family val="3"/>
      </rPr>
      <t>2</t>
    </r>
    <r>
      <rPr>
        <sz val="9"/>
        <color indexed="8"/>
        <rFont val="DINPro-Regular"/>
        <family val="3"/>
      </rPr>
      <t xml:space="preserve"> (előirányzat)</t>
    </r>
  </si>
  <si>
    <t>5.</t>
  </si>
  <si>
    <t>Befogadó Pogány-völgyi vízfolyás 29+327 km szelvény, medervédelme,</t>
  </si>
  <si>
    <r>
      <t>40 cm vtg kőterítés, 2 rtg 200 gr/m</t>
    </r>
    <r>
      <rPr>
        <vertAlign val="superscript"/>
        <sz val="9"/>
        <color indexed="8"/>
        <rFont val="DINPro-Regular"/>
        <family val="3"/>
      </rPr>
      <t>2</t>
    </r>
    <r>
      <rPr>
        <sz val="9"/>
        <color indexed="8"/>
        <rFont val="DINPro-Regular"/>
        <family val="3"/>
      </rPr>
      <t xml:space="preserve"> geotextília</t>
    </r>
  </si>
  <si>
    <r>
      <t>m</t>
    </r>
    <r>
      <rPr>
        <vertAlign val="superscript"/>
        <sz val="9"/>
        <color indexed="8"/>
        <rFont val="DINPro-Regular"/>
        <family val="3"/>
      </rPr>
      <t>2</t>
    </r>
  </si>
  <si>
    <t>Vasúti Ny-i árok</t>
  </si>
  <si>
    <t>növényzet levágása mederben, nyesedék elszállítás</t>
  </si>
  <si>
    <t xml:space="preserve">880 fm, iszapkiemelés elszállítandó </t>
  </si>
  <si>
    <t>ideiglenes szállítóút, a vágányokon át organizáció szerint</t>
  </si>
  <si>
    <t>vasúti szakfelügyelet</t>
  </si>
  <si>
    <t>6.</t>
  </si>
  <si>
    <t>közműkezelői szakfelügyelet</t>
  </si>
  <si>
    <t>7.</t>
  </si>
  <si>
    <r>
      <t>0+000,0 km torkolati medervédelem 3,8x2,85+5x2,1  21,4 m</t>
    </r>
    <r>
      <rPr>
        <vertAlign val="superscript"/>
        <sz val="9"/>
        <color indexed="8"/>
        <rFont val="DINPro-Regular"/>
        <family val="3"/>
      </rPr>
      <t>2</t>
    </r>
  </si>
  <si>
    <t>(0+062,0 km Téglagyári ároknál) -</t>
  </si>
  <si>
    <t>(0+098,0 km Téglagyári ároknál) -</t>
  </si>
  <si>
    <t xml:space="preserve">(0+317,0 km Vasútra kifutó vízmosás kitöltésnél) - </t>
  </si>
  <si>
    <r>
      <t>29,8 m</t>
    </r>
    <r>
      <rPr>
        <vertAlign val="superscript"/>
        <sz val="9"/>
        <color indexed="8"/>
        <rFont val="DINPro-Regular"/>
        <family val="3"/>
      </rPr>
      <t>2</t>
    </r>
  </si>
  <si>
    <t>növényzet levágása vízmosásban, elszállítás, szakadó part mentén</t>
  </si>
  <si>
    <r>
      <t>25 cm vtg kőterítés, 2 rtg 200 gr/m</t>
    </r>
    <r>
      <rPr>
        <vertAlign val="superscript"/>
        <sz val="9"/>
        <color indexed="8"/>
        <rFont val="DINPro-Regular"/>
        <family val="3"/>
      </rPr>
      <t>2</t>
    </r>
    <r>
      <rPr>
        <sz val="9"/>
        <color indexed="8"/>
        <rFont val="DINPro-Regular"/>
        <family val="3"/>
      </rPr>
      <t xml:space="preserve"> geotextília</t>
    </r>
  </si>
  <si>
    <t>ideiglenes szállítóút a vágányokon át organizáció szerint</t>
  </si>
  <si>
    <t>Ny-i övárok</t>
  </si>
  <si>
    <t>növényzet levágása deponálás, sűrűn benőtt terepen</t>
  </si>
  <si>
    <t>330 fm, iszapkiemelés depóniába elterítve, kézi földmunka</t>
  </si>
  <si>
    <r>
      <t>m</t>
    </r>
    <r>
      <rPr>
        <vertAlign val="superscript"/>
        <sz val="9"/>
        <color indexed="8"/>
        <rFont val="DINPro-Regular"/>
        <family val="3"/>
      </rPr>
      <t xml:space="preserve">2 </t>
    </r>
    <r>
      <rPr>
        <sz val="9"/>
        <color indexed="8"/>
        <rFont val="DINPro-Regular"/>
        <family val="3"/>
      </rPr>
      <t>(előirányzat)</t>
    </r>
  </si>
  <si>
    <t>Téglagyári úti árok</t>
  </si>
  <si>
    <t>növényzet levágása deponálás, fele részben sűrűn benőtt terepen</t>
  </si>
  <si>
    <t>381 fm, iszapkiemelés elterítendő depóniába, kézi földmunka</t>
  </si>
  <si>
    <t>40 cm vtg. betonba rakott kőburkolat, osztó és szegélybordákkal</t>
  </si>
  <si>
    <t>10 cm homokoskavics ágyazat</t>
  </si>
  <si>
    <t>Összesen:</t>
  </si>
  <si>
    <t>Tétel</t>
  </si>
  <si>
    <t>Mértéke.</t>
  </si>
  <si>
    <t>Egységár</t>
  </si>
  <si>
    <t>Nettó ár</t>
  </si>
  <si>
    <t>Sor szám</t>
  </si>
  <si>
    <t>Mennyiség</t>
  </si>
  <si>
    <t>A táblázat a tervezett medertisztítási jókarba helyezési munkák főbb mennyiségeit tartalmazza.</t>
  </si>
  <si>
    <t>NETTÓ</t>
  </si>
  <si>
    <t>ÁFA</t>
  </si>
  <si>
    <t>BRUTTÓ</t>
  </si>
  <si>
    <t>Vasútra kifutó vízmosás kivezetése</t>
  </si>
  <si>
    <t>terméskő kőrakat, 25 m2 200gr/m2 geotextília</t>
  </si>
  <si>
    <t>22 kV-os kábel védelembe helyezése,                                D160 KPE</t>
  </si>
  <si>
    <r>
      <t>40 cm vtg kőterítés,                                                  2 rtg. 200 gr/m</t>
    </r>
    <r>
      <rPr>
        <vertAlign val="superscript"/>
        <sz val="9"/>
        <color indexed="8"/>
        <rFont val="DINPro-Regular"/>
        <family val="3"/>
      </rPr>
      <t>2</t>
    </r>
    <r>
      <rPr>
        <sz val="9"/>
        <color indexed="8"/>
        <rFont val="DINPro-Regular"/>
        <family val="3"/>
      </rPr>
      <t xml:space="preserve"> geotextília </t>
    </r>
  </si>
  <si>
    <r>
      <t>0+011,9 km kábelnél medervédelem                     2 fm 4,2 m</t>
    </r>
    <r>
      <rPr>
        <vertAlign val="superscript"/>
        <sz val="9"/>
        <color indexed="8"/>
        <rFont val="DINPro-Regular"/>
        <family val="3"/>
      </rPr>
      <t>2</t>
    </r>
  </si>
  <si>
    <r>
      <t>0+118,6 km kábelnél medervédelem                         2 fm 4,2 m</t>
    </r>
    <r>
      <rPr>
        <vertAlign val="superscript"/>
        <sz val="9"/>
        <color indexed="8"/>
        <rFont val="DINPro-Regular"/>
        <family val="3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</si>
</sst>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DINPro-Regular"/>
      <family val="3"/>
    </font>
    <font>
      <sz val="9"/>
      <color indexed="8"/>
      <name val="DINPro-Regular"/>
      <family val="3"/>
    </font>
    <font>
      <b/>
      <sz val="9"/>
      <color indexed="8"/>
      <name val="DINPro-Regular"/>
      <family val="3"/>
    </font>
    <font>
      <vertAlign val="superscript"/>
      <sz val="9"/>
      <color indexed="8"/>
      <name val="DINPro-Regular"/>
      <family val="3"/>
    </font>
    <font>
      <u val="single"/>
      <sz val="9"/>
      <color indexed="8"/>
      <name val="DINPro-Regular"/>
      <family val="3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DINPro-Regular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9"/>
      <color theme="1"/>
      <name val="DINPro-Regular"/>
      <family val="3"/>
    </font>
    <font>
      <sz val="9"/>
      <color theme="1"/>
      <name val="DINPro-Regular"/>
      <family val="3"/>
    </font>
    <font>
      <u val="single"/>
      <sz val="9"/>
      <color theme="1"/>
      <name val="DINPro-Regular"/>
      <family val="3"/>
    </font>
    <font>
      <b/>
      <sz val="12"/>
      <color theme="1"/>
      <name val="Calibri"/>
      <family val="2"/>
    </font>
    <font>
      <b/>
      <sz val="9"/>
      <color theme="1"/>
      <name val="DINPro-Regular"/>
      <family val="3"/>
    </font>
    <font>
      <b/>
      <sz val="10"/>
      <color rgb="FF181717"/>
      <name val="DINPro-Regular"/>
      <family val="3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medium"/>
    </border>
    <border>
      <left style="double"/>
      <right/>
      <top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hair"/>
      <right style="hair"/>
      <top/>
      <bottom style="medium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hair"/>
      <right style="double"/>
      <top/>
      <bottom style="medium"/>
    </border>
    <border>
      <left style="double"/>
      <right/>
      <top/>
      <bottom style="double"/>
    </border>
    <border>
      <left style="hair"/>
      <right style="double"/>
      <top/>
      <bottom style="double"/>
    </border>
    <border>
      <left style="double"/>
      <right/>
      <top style="medium"/>
      <bottom/>
    </border>
    <border>
      <left style="double"/>
      <right/>
      <top/>
      <bottom/>
    </border>
    <border>
      <left style="hair"/>
      <right style="double"/>
      <top style="medium"/>
      <bottom/>
    </border>
    <border>
      <left style="hair"/>
      <right style="double"/>
      <top/>
      <bottom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3" fontId="43" fillId="0" borderId="12" xfId="0" applyNumberFormat="1" applyFont="1" applyBorder="1" applyAlignment="1">
      <alignment horizontal="left" vertical="center" wrapText="1"/>
    </xf>
    <xf numFmtId="3" fontId="43" fillId="0" borderId="13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3" fillId="0" borderId="14" xfId="0" applyFont="1" applyBorder="1" applyAlignment="1">
      <alignment horizontal="right" vertical="center" wrapText="1" indent="3"/>
    </xf>
    <xf numFmtId="0" fontId="43" fillId="0" borderId="15" xfId="0" applyFont="1" applyBorder="1" applyAlignment="1">
      <alignment horizontal="right" vertical="center" wrapText="1" indent="3"/>
    </xf>
    <xf numFmtId="0" fontId="43" fillId="0" borderId="16" xfId="0" applyFont="1" applyBorder="1" applyAlignment="1">
      <alignment horizontal="right" vertical="center" wrapText="1" indent="3"/>
    </xf>
    <xf numFmtId="3" fontId="43" fillId="0" borderId="14" xfId="0" applyNumberFormat="1" applyFont="1" applyBorder="1" applyAlignment="1">
      <alignment horizontal="right" vertical="center" wrapText="1" indent="2"/>
    </xf>
    <xf numFmtId="3" fontId="43" fillId="0" borderId="15" xfId="0" applyNumberFormat="1" applyFont="1" applyBorder="1" applyAlignment="1">
      <alignment horizontal="right" vertical="center" wrapText="1" indent="2"/>
    </xf>
    <xf numFmtId="3" fontId="43" fillId="0" borderId="16" xfId="0" applyNumberFormat="1" applyFont="1" applyBorder="1" applyAlignment="1">
      <alignment horizontal="right" vertical="center" wrapText="1" indent="2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45" fillId="0" borderId="19" xfId="0" applyNumberFormat="1" applyFont="1" applyBorder="1" applyAlignment="1">
      <alignment horizontal="right" vertical="center" indent="1"/>
    </xf>
    <xf numFmtId="0" fontId="46" fillId="0" borderId="11" xfId="0" applyFont="1" applyBorder="1" applyAlignment="1">
      <alignment horizontal="right" vertical="center" wrapText="1"/>
    </xf>
    <xf numFmtId="3" fontId="43" fillId="0" borderId="20" xfId="0" applyNumberFormat="1" applyFont="1" applyBorder="1" applyAlignment="1">
      <alignment horizontal="right" vertical="center" wrapText="1" indent="1"/>
    </xf>
    <xf numFmtId="0" fontId="42" fillId="0" borderId="11" xfId="0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right" vertical="center" wrapText="1" indent="3"/>
    </xf>
    <xf numFmtId="0" fontId="43" fillId="0" borderId="14" xfId="0" applyFont="1" applyFill="1" applyBorder="1" applyAlignment="1">
      <alignment horizontal="left" vertical="center" wrapText="1"/>
    </xf>
    <xf numFmtId="3" fontId="43" fillId="0" borderId="14" xfId="0" applyNumberFormat="1" applyFont="1" applyFill="1" applyBorder="1" applyAlignment="1">
      <alignment horizontal="right" vertical="center" wrapText="1" indent="2"/>
    </xf>
    <xf numFmtId="3" fontId="43" fillId="0" borderId="20" xfId="0" applyNumberFormat="1" applyFont="1" applyFill="1" applyBorder="1" applyAlignment="1">
      <alignment horizontal="right" vertical="center" wrapText="1" indent="1"/>
    </xf>
    <xf numFmtId="0" fontId="46" fillId="0" borderId="11" xfId="0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right" vertical="center" wrapText="1" indent="3"/>
    </xf>
    <xf numFmtId="0" fontId="43" fillId="0" borderId="16" xfId="0" applyFont="1" applyFill="1" applyBorder="1" applyAlignment="1">
      <alignment horizontal="left" vertical="center" wrapText="1"/>
    </xf>
    <xf numFmtId="3" fontId="43" fillId="0" borderId="16" xfId="0" applyNumberFormat="1" applyFont="1" applyFill="1" applyBorder="1" applyAlignment="1">
      <alignment horizontal="right" vertical="center" wrapText="1" indent="2"/>
    </xf>
    <xf numFmtId="3" fontId="43" fillId="0" borderId="22" xfId="0" applyNumberFormat="1" applyFont="1" applyFill="1" applyBorder="1" applyAlignment="1">
      <alignment horizontal="right" vertical="center" wrapText="1" indent="1"/>
    </xf>
    <xf numFmtId="0" fontId="46" fillId="0" borderId="23" xfId="0" applyFont="1" applyBorder="1" applyAlignment="1">
      <alignment horizontal="right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3" fontId="43" fillId="0" borderId="25" xfId="0" applyNumberFormat="1" applyFont="1" applyBorder="1" applyAlignment="1">
      <alignment horizontal="right" vertical="center" wrapText="1" indent="1"/>
    </xf>
    <xf numFmtId="3" fontId="43" fillId="0" borderId="26" xfId="0" applyNumberFormat="1" applyFont="1" applyBorder="1" applyAlignment="1">
      <alignment horizontal="right" vertical="center" wrapText="1" indent="1"/>
    </xf>
    <xf numFmtId="3" fontId="43" fillId="0" borderId="22" xfId="0" applyNumberFormat="1" applyFont="1" applyBorder="1" applyAlignment="1">
      <alignment horizontal="right" vertical="center" wrapText="1" inden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zoomScale="130" zoomScaleNormal="130" zoomScalePageLayoutView="85" workbookViewId="0" topLeftCell="A1">
      <selection activeCell="K12" sqref="K12"/>
    </sheetView>
  </sheetViews>
  <sheetFormatPr defaultColWidth="9.140625" defaultRowHeight="15"/>
  <cols>
    <col min="2" max="2" width="6.140625" style="0" customWidth="1"/>
    <col min="3" max="3" width="33.57421875" style="0" customWidth="1"/>
    <col min="4" max="6" width="10.7109375" style="0" customWidth="1"/>
    <col min="7" max="7" width="13.57421875" style="0" customWidth="1"/>
  </cols>
  <sheetData>
    <row r="2" spans="2:7" ht="15">
      <c r="B2" s="51" t="s">
        <v>48</v>
      </c>
      <c r="C2" s="52"/>
      <c r="D2" s="52"/>
      <c r="E2" s="52"/>
      <c r="F2" s="52"/>
      <c r="G2" s="52"/>
    </row>
    <row r="3" ht="15.75" thickBot="1"/>
    <row r="4" spans="2:7" ht="30" customHeight="1" thickBot="1" thickTop="1">
      <c r="B4" s="48" t="s">
        <v>46</v>
      </c>
      <c r="C4" s="49" t="s">
        <v>42</v>
      </c>
      <c r="D4" s="49" t="s">
        <v>47</v>
      </c>
      <c r="E4" s="49" t="s">
        <v>43</v>
      </c>
      <c r="F4" s="49" t="s">
        <v>44</v>
      </c>
      <c r="G4" s="50" t="s">
        <v>45</v>
      </c>
    </row>
    <row r="5" spans="2:7" ht="30" customHeight="1" thickBot="1" thickTop="1">
      <c r="B5" s="1"/>
      <c r="C5" s="3" t="s">
        <v>0</v>
      </c>
      <c r="D5" s="4"/>
      <c r="E5" s="5"/>
      <c r="F5" s="6"/>
      <c r="G5" s="7"/>
    </row>
    <row r="6" spans="2:7" ht="30" customHeight="1" thickBot="1">
      <c r="B6" s="26" t="s">
        <v>1</v>
      </c>
      <c r="C6" s="8" t="s">
        <v>2</v>
      </c>
      <c r="D6" s="16">
        <v>80</v>
      </c>
      <c r="E6" s="9" t="s">
        <v>3</v>
      </c>
      <c r="F6" s="19"/>
      <c r="G6" s="27"/>
    </row>
    <row r="7" spans="2:7" ht="30" customHeight="1" thickBot="1">
      <c r="B7" s="26" t="s">
        <v>4</v>
      </c>
      <c r="C7" s="8" t="s">
        <v>5</v>
      </c>
      <c r="D7" s="16">
        <v>8</v>
      </c>
      <c r="E7" s="9" t="s">
        <v>6</v>
      </c>
      <c r="F7" s="19"/>
      <c r="G7" s="27"/>
    </row>
    <row r="8" spans="2:7" ht="30" customHeight="1" thickBot="1">
      <c r="B8" s="26" t="s">
        <v>7</v>
      </c>
      <c r="C8" s="8" t="s">
        <v>8</v>
      </c>
      <c r="D8" s="16">
        <v>200</v>
      </c>
      <c r="E8" s="9" t="s">
        <v>6</v>
      </c>
      <c r="F8" s="19"/>
      <c r="G8" s="27"/>
    </row>
    <row r="9" spans="2:7" ht="30" customHeight="1" thickBot="1">
      <c r="B9" s="26" t="s">
        <v>9</v>
      </c>
      <c r="C9" s="8" t="s">
        <v>10</v>
      </c>
      <c r="D9" s="16">
        <v>10</v>
      </c>
      <c r="E9" s="9" t="s">
        <v>11</v>
      </c>
      <c r="F9" s="19"/>
      <c r="G9" s="27"/>
    </row>
    <row r="10" spans="2:7" ht="30" customHeight="1">
      <c r="B10" s="42" t="s">
        <v>12</v>
      </c>
      <c r="C10" s="10" t="s">
        <v>13</v>
      </c>
      <c r="D10" s="17"/>
      <c r="E10" s="11"/>
      <c r="F10" s="20"/>
      <c r="G10" s="45"/>
    </row>
    <row r="11" spans="2:7" ht="30" customHeight="1" thickBot="1">
      <c r="B11" s="44"/>
      <c r="C11" s="12" t="s">
        <v>14</v>
      </c>
      <c r="D11" s="18">
        <v>78.5</v>
      </c>
      <c r="E11" s="13" t="s">
        <v>15</v>
      </c>
      <c r="F11" s="21"/>
      <c r="G11" s="47"/>
    </row>
    <row r="12" spans="2:7" ht="30" customHeight="1" thickBot="1" thickTop="1">
      <c r="B12" s="2"/>
      <c r="C12" s="14" t="s">
        <v>16</v>
      </c>
      <c r="D12" s="16"/>
      <c r="E12" s="9"/>
      <c r="F12" s="19"/>
      <c r="G12" s="27"/>
    </row>
    <row r="13" spans="2:7" ht="30" customHeight="1" thickBot="1">
      <c r="B13" s="26" t="s">
        <v>1</v>
      </c>
      <c r="C13" s="8" t="s">
        <v>17</v>
      </c>
      <c r="D13" s="16">
        <v>800</v>
      </c>
      <c r="E13" s="9" t="s">
        <v>3</v>
      </c>
      <c r="F13" s="19"/>
      <c r="G13" s="27"/>
    </row>
    <row r="14" spans="2:7" ht="30" customHeight="1" thickBot="1">
      <c r="B14" s="26" t="s">
        <v>4</v>
      </c>
      <c r="C14" s="8" t="s">
        <v>18</v>
      </c>
      <c r="D14" s="16">
        <v>450</v>
      </c>
      <c r="E14" s="9" t="s">
        <v>6</v>
      </c>
      <c r="F14" s="19"/>
      <c r="G14" s="27"/>
    </row>
    <row r="15" spans="2:7" ht="30" customHeight="1" thickBot="1">
      <c r="B15" s="26" t="s">
        <v>7</v>
      </c>
      <c r="C15" s="8" t="s">
        <v>19</v>
      </c>
      <c r="D15" s="16"/>
      <c r="E15" s="9"/>
      <c r="F15" s="19"/>
      <c r="G15" s="27"/>
    </row>
    <row r="16" spans="2:7" ht="30" customHeight="1" thickBot="1">
      <c r="B16" s="26" t="s">
        <v>9</v>
      </c>
      <c r="C16" s="8" t="s">
        <v>20</v>
      </c>
      <c r="D16" s="16"/>
      <c r="E16" s="9"/>
      <c r="F16" s="19"/>
      <c r="G16" s="27"/>
    </row>
    <row r="17" spans="2:7" ht="30" customHeight="1" thickBot="1">
      <c r="B17" s="26" t="s">
        <v>12</v>
      </c>
      <c r="C17" s="8" t="s">
        <v>54</v>
      </c>
      <c r="D17" s="16">
        <v>8</v>
      </c>
      <c r="E17" s="9" t="s">
        <v>3</v>
      </c>
      <c r="F17" s="19"/>
      <c r="G17" s="27"/>
    </row>
    <row r="18" spans="2:7" ht="30" customHeight="1" thickBot="1">
      <c r="B18" s="26" t="s">
        <v>21</v>
      </c>
      <c r="C18" s="8" t="s">
        <v>22</v>
      </c>
      <c r="D18" s="16"/>
      <c r="E18" s="9"/>
      <c r="F18" s="19"/>
      <c r="G18" s="27"/>
    </row>
    <row r="19" spans="2:7" ht="29.25" customHeight="1">
      <c r="B19" s="42" t="s">
        <v>23</v>
      </c>
      <c r="C19" s="10" t="s">
        <v>55</v>
      </c>
      <c r="D19" s="17"/>
      <c r="E19" s="11"/>
      <c r="F19" s="20"/>
      <c r="G19" s="45"/>
    </row>
    <row r="20" spans="2:7" ht="30" customHeight="1">
      <c r="B20" s="43"/>
      <c r="C20" s="10" t="s">
        <v>24</v>
      </c>
      <c r="D20" s="17"/>
      <c r="E20" s="11"/>
      <c r="F20" s="20"/>
      <c r="G20" s="46"/>
    </row>
    <row r="21" spans="2:7" ht="26.25" customHeight="1">
      <c r="B21" s="43"/>
      <c r="C21" s="10" t="s">
        <v>56</v>
      </c>
      <c r="D21" s="17"/>
      <c r="E21" s="11"/>
      <c r="F21" s="20"/>
      <c r="G21" s="46"/>
    </row>
    <row r="22" spans="2:7" ht="27" customHeight="1">
      <c r="B22" s="43"/>
      <c r="C22" s="10" t="s">
        <v>25</v>
      </c>
      <c r="D22" s="17"/>
      <c r="E22" s="11"/>
      <c r="F22" s="20"/>
      <c r="G22" s="46"/>
    </row>
    <row r="23" spans="2:7" ht="27" customHeight="1">
      <c r="B23" s="43"/>
      <c r="C23" s="10" t="s">
        <v>26</v>
      </c>
      <c r="D23" s="17"/>
      <c r="E23" s="11"/>
      <c r="F23" s="20"/>
      <c r="G23" s="46"/>
    </row>
    <row r="24" spans="2:7" ht="27" customHeight="1">
      <c r="B24" s="43"/>
      <c r="C24" s="10" t="s">
        <v>57</v>
      </c>
      <c r="D24" s="17"/>
      <c r="E24" s="11"/>
      <c r="F24" s="20"/>
      <c r="G24" s="46"/>
    </row>
    <row r="25" spans="2:7" ht="28.5" customHeight="1">
      <c r="B25" s="43"/>
      <c r="C25" s="15" t="s">
        <v>27</v>
      </c>
      <c r="D25" s="17"/>
      <c r="E25" s="11"/>
      <c r="F25" s="20"/>
      <c r="G25" s="46"/>
    </row>
    <row r="26" spans="2:7" ht="15" customHeight="1" thickBot="1">
      <c r="B26" s="44"/>
      <c r="C26" s="12" t="s">
        <v>28</v>
      </c>
      <c r="D26" s="18">
        <v>30</v>
      </c>
      <c r="E26" s="13" t="s">
        <v>15</v>
      </c>
      <c r="F26" s="21"/>
      <c r="G26" s="47"/>
    </row>
    <row r="27" spans="2:7" ht="30" customHeight="1" thickBot="1" thickTop="1">
      <c r="B27" s="28"/>
      <c r="C27" s="29" t="s">
        <v>52</v>
      </c>
      <c r="D27" s="30"/>
      <c r="E27" s="31"/>
      <c r="F27" s="32"/>
      <c r="G27" s="33"/>
    </row>
    <row r="28" spans="2:7" ht="30" customHeight="1" thickBot="1">
      <c r="B28" s="34" t="s">
        <v>1</v>
      </c>
      <c r="C28" s="35" t="s">
        <v>29</v>
      </c>
      <c r="D28" s="30">
        <v>30</v>
      </c>
      <c r="E28" s="31" t="s">
        <v>15</v>
      </c>
      <c r="F28" s="32"/>
      <c r="G28" s="33"/>
    </row>
    <row r="29" spans="2:7" ht="30" customHeight="1" thickBot="1">
      <c r="B29" s="34" t="s">
        <v>4</v>
      </c>
      <c r="C29" s="35" t="s">
        <v>53</v>
      </c>
      <c r="D29" s="30">
        <v>6</v>
      </c>
      <c r="E29" s="31" t="s">
        <v>6</v>
      </c>
      <c r="F29" s="32"/>
      <c r="G29" s="33"/>
    </row>
    <row r="30" spans="2:7" ht="30" customHeight="1" thickBot="1">
      <c r="B30" s="34" t="s">
        <v>7</v>
      </c>
      <c r="C30" s="35" t="s">
        <v>30</v>
      </c>
      <c r="D30" s="30">
        <v>12</v>
      </c>
      <c r="E30" s="31" t="s">
        <v>15</v>
      </c>
      <c r="F30" s="32"/>
      <c r="G30" s="33"/>
    </row>
    <row r="31" spans="2:7" ht="30" customHeight="1" thickBot="1">
      <c r="B31" s="34" t="s">
        <v>9</v>
      </c>
      <c r="C31" s="35" t="s">
        <v>31</v>
      </c>
      <c r="D31" s="30"/>
      <c r="E31" s="31"/>
      <c r="F31" s="32"/>
      <c r="G31" s="33"/>
    </row>
    <row r="32" spans="2:7" ht="30" customHeight="1" thickBot="1">
      <c r="B32" s="36" t="s">
        <v>12</v>
      </c>
      <c r="C32" s="37" t="s">
        <v>20</v>
      </c>
      <c r="D32" s="38"/>
      <c r="E32" s="39"/>
      <c r="F32" s="40"/>
      <c r="G32" s="41"/>
    </row>
    <row r="33" spans="2:7" ht="30" customHeight="1" thickBot="1" thickTop="1">
      <c r="B33" s="2"/>
      <c r="C33" s="14" t="s">
        <v>32</v>
      </c>
      <c r="D33" s="16"/>
      <c r="E33" s="9"/>
      <c r="F33" s="19"/>
      <c r="G33" s="27"/>
    </row>
    <row r="34" spans="2:7" ht="30" customHeight="1" thickBot="1">
      <c r="B34" s="26" t="s">
        <v>1</v>
      </c>
      <c r="C34" s="8" t="s">
        <v>33</v>
      </c>
      <c r="D34" s="16">
        <v>330</v>
      </c>
      <c r="E34" s="9" t="s">
        <v>3</v>
      </c>
      <c r="F34" s="19"/>
      <c r="G34" s="27"/>
    </row>
    <row r="35" spans="2:7" ht="30" customHeight="1" thickBot="1">
      <c r="B35" s="26" t="s">
        <v>4</v>
      </c>
      <c r="C35" s="8" t="s">
        <v>34</v>
      </c>
      <c r="D35" s="16">
        <v>180</v>
      </c>
      <c r="E35" s="9" t="s">
        <v>6</v>
      </c>
      <c r="F35" s="19"/>
      <c r="G35" s="27"/>
    </row>
    <row r="36" spans="2:7" ht="30" customHeight="1" thickBot="1">
      <c r="B36" s="26" t="s">
        <v>7</v>
      </c>
      <c r="C36" s="8" t="s">
        <v>10</v>
      </c>
      <c r="D36" s="16">
        <v>10</v>
      </c>
      <c r="E36" s="9" t="s">
        <v>35</v>
      </c>
      <c r="F36" s="19"/>
      <c r="G36" s="27"/>
    </row>
    <row r="37" spans="2:7" ht="30" customHeight="1">
      <c r="B37" s="42" t="s">
        <v>9</v>
      </c>
      <c r="C37" s="10" t="s">
        <v>13</v>
      </c>
      <c r="D37" s="17"/>
      <c r="E37" s="11"/>
      <c r="F37" s="20"/>
      <c r="G37" s="45"/>
    </row>
    <row r="38" spans="2:7" ht="30" customHeight="1" thickBot="1">
      <c r="B38" s="44"/>
      <c r="C38" s="12" t="s">
        <v>14</v>
      </c>
      <c r="D38" s="18">
        <v>71.5</v>
      </c>
      <c r="E38" s="13" t="s">
        <v>15</v>
      </c>
      <c r="F38" s="21"/>
      <c r="G38" s="47"/>
    </row>
    <row r="39" spans="2:7" ht="30" customHeight="1" thickBot="1" thickTop="1">
      <c r="B39" s="2"/>
      <c r="C39" s="14" t="s">
        <v>36</v>
      </c>
      <c r="D39" s="16"/>
      <c r="E39" s="9"/>
      <c r="F39" s="19"/>
      <c r="G39" s="27"/>
    </row>
    <row r="40" spans="2:7" ht="30" customHeight="1" thickBot="1">
      <c r="B40" s="26" t="s">
        <v>1</v>
      </c>
      <c r="C40" s="8" t="s">
        <v>37</v>
      </c>
      <c r="D40" s="16">
        <v>300</v>
      </c>
      <c r="E40" s="9" t="s">
        <v>3</v>
      </c>
      <c r="F40" s="19"/>
      <c r="G40" s="27"/>
    </row>
    <row r="41" spans="2:7" ht="30" customHeight="1" thickBot="1">
      <c r="B41" s="26" t="s">
        <v>4</v>
      </c>
      <c r="C41" s="8" t="s">
        <v>38</v>
      </c>
      <c r="D41" s="16">
        <v>240</v>
      </c>
      <c r="E41" s="9" t="s">
        <v>6</v>
      </c>
      <c r="F41" s="19"/>
      <c r="G41" s="27"/>
    </row>
    <row r="42" spans="2:7" ht="30" customHeight="1" thickBot="1">
      <c r="B42" s="26" t="s">
        <v>7</v>
      </c>
      <c r="C42" s="8" t="s">
        <v>14</v>
      </c>
      <c r="D42" s="16">
        <v>20</v>
      </c>
      <c r="E42" s="9" t="s">
        <v>15</v>
      </c>
      <c r="F42" s="19"/>
      <c r="G42" s="27"/>
    </row>
    <row r="43" spans="2:7" ht="30" customHeight="1">
      <c r="B43" s="42" t="s">
        <v>9</v>
      </c>
      <c r="C43" s="10" t="s">
        <v>39</v>
      </c>
      <c r="D43" s="17"/>
      <c r="E43" s="11"/>
      <c r="F43" s="20"/>
      <c r="G43" s="45"/>
    </row>
    <row r="44" spans="2:7" ht="30" customHeight="1" thickBot="1">
      <c r="B44" s="44"/>
      <c r="C44" s="12" t="s">
        <v>40</v>
      </c>
      <c r="D44" s="18">
        <v>75</v>
      </c>
      <c r="E44" s="13" t="s">
        <v>15</v>
      </c>
      <c r="F44" s="21"/>
      <c r="G44" s="47"/>
    </row>
    <row r="45" spans="2:7" ht="30" customHeight="1" thickBot="1" thickTop="1">
      <c r="B45" s="22"/>
      <c r="C45" s="23" t="s">
        <v>41</v>
      </c>
      <c r="D45" s="23" t="s">
        <v>49</v>
      </c>
      <c r="E45" s="23"/>
      <c r="F45" s="24"/>
      <c r="G45" s="25">
        <f>SUM(G5:G44)</f>
        <v>0</v>
      </c>
    </row>
    <row r="46" spans="2:7" ht="17.25" thickBot="1" thickTop="1">
      <c r="B46" s="22"/>
      <c r="C46" s="23" t="s">
        <v>41</v>
      </c>
      <c r="D46" s="23" t="s">
        <v>50</v>
      </c>
      <c r="E46" s="23"/>
      <c r="F46" s="24"/>
      <c r="G46" s="25">
        <f>G45*0.27</f>
        <v>0</v>
      </c>
    </row>
    <row r="47" spans="2:7" ht="17.25" thickBot="1" thickTop="1">
      <c r="B47" s="22"/>
      <c r="C47" s="23" t="s">
        <v>41</v>
      </c>
      <c r="D47" s="23" t="s">
        <v>51</v>
      </c>
      <c r="E47" s="23"/>
      <c r="F47" s="24"/>
      <c r="G47" s="25">
        <f>G45+G46</f>
        <v>0</v>
      </c>
    </row>
    <row r="48" ht="15.75" thickTop="1"/>
  </sheetData>
  <sheetProtection/>
  <mergeCells count="9">
    <mergeCell ref="B43:B44"/>
    <mergeCell ref="G43:G44"/>
    <mergeCell ref="B37:B38"/>
    <mergeCell ref="G37:G38"/>
    <mergeCell ref="B19:B26"/>
    <mergeCell ref="G19:G26"/>
    <mergeCell ref="B2:G2"/>
    <mergeCell ref="B10:B11"/>
    <mergeCell ref="G10:G11"/>
  </mergeCells>
  <printOptions/>
  <pageMargins left="0.6299212598425197" right="0.2362204724409449" top="1.3779527559055118" bottom="1.1811023622047245" header="0.5905511811023623" footer="0.31496062992125984"/>
  <pageSetup horizontalDpi="600" verticalDpi="600" orientation="portrait" paperSize="9" r:id="rId1"/>
  <headerFooter>
    <oddHeader>&amp;COSZTOPÁN vasútállomás csapadékvíz elvezető rendszerének jókarba helyezése
Ajánlati terv
KÖLTSÉGBECSLÉS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Vereczkey Zsolt</dc:creator>
  <cp:keywords/>
  <dc:description/>
  <cp:lastModifiedBy>Vereczkey Zsolt</cp:lastModifiedBy>
  <cp:lastPrinted>2016-05-05T10:34:07Z</cp:lastPrinted>
  <dcterms:created xsi:type="dcterms:W3CDTF">2015-10-06T09:54:09Z</dcterms:created>
  <dcterms:modified xsi:type="dcterms:W3CDTF">2016-10-04T13:44:58Z</dcterms:modified>
  <cp:category/>
  <cp:version/>
  <cp:contentType/>
  <cp:contentStatus/>
</cp:coreProperties>
</file>