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butykaa\Documents\2026\koordinált\"/>
    </mc:Choice>
  </mc:AlternateContent>
  <bookViews>
    <workbookView xWindow="0" yWindow="0" windowWidth="13665" windowHeight="9495" tabRatio="549" activeTab="5"/>
  </bookViews>
  <sheets>
    <sheet name="BP" sheetId="5" r:id="rId1"/>
    <sheet name="DB-MS" sheetId="4" r:id="rId2"/>
    <sheet name="PS" sheetId="1" r:id="rId3"/>
    <sheet name="SG" sheetId="3" r:id="rId4"/>
    <sheet name="BLI" sheetId="2" r:id="rId5"/>
    <sheet name="Összesített" sheetId="7" r:id="rId6"/>
  </sheets>
  <definedNames>
    <definedName name="_xlnm._FilterDatabase" localSheetId="4" hidden="1">BLI!$B$1:$B$293</definedName>
    <definedName name="_xlnm._FilterDatabase" localSheetId="0" hidden="1">BP!$A$1:$AB$631</definedName>
    <definedName name="_xlnm._FilterDatabase" localSheetId="1" hidden="1">'DB-MS'!$A$1:$U$629</definedName>
    <definedName name="_xlnm._FilterDatabase" localSheetId="5" hidden="1">Összesített!$A$1:$M$59</definedName>
    <definedName name="_xlnm._FilterDatabase" localSheetId="2" hidden="1">PS!$A$1:$AB$655</definedName>
    <definedName name="_xlnm._FilterDatabase" localSheetId="3" hidden="1">SG!$A$1:$AB$400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7" l="1"/>
  <c r="H3" i="7" s="1"/>
  <c r="G4" i="7"/>
  <c r="H4" i="7" s="1"/>
  <c r="G5" i="7"/>
  <c r="H5" i="7" s="1"/>
  <c r="G6" i="7"/>
  <c r="H6" i="7" s="1"/>
  <c r="G7" i="7"/>
  <c r="H7" i="7" s="1"/>
  <c r="G8" i="7"/>
  <c r="H8" i="7" s="1"/>
  <c r="G9" i="7"/>
  <c r="H9" i="7" s="1"/>
  <c r="G10" i="7"/>
  <c r="H10" i="7" s="1"/>
  <c r="G11" i="7"/>
  <c r="H11" i="7" s="1"/>
  <c r="G12" i="7"/>
  <c r="H12" i="7" s="1"/>
  <c r="G13" i="7"/>
  <c r="H13" i="7" s="1"/>
  <c r="G14" i="7"/>
  <c r="H14" i="7" s="1"/>
  <c r="G15" i="7"/>
  <c r="H15" i="7" s="1"/>
  <c r="G16" i="7"/>
  <c r="H16" i="7" s="1"/>
  <c r="G17" i="7"/>
  <c r="H17" i="7" s="1"/>
  <c r="G18" i="7"/>
  <c r="H18" i="7" s="1"/>
  <c r="G19" i="7"/>
  <c r="H19" i="7" s="1"/>
  <c r="G20" i="7"/>
  <c r="H20" i="7" s="1"/>
  <c r="G21" i="7"/>
  <c r="H21" i="7" s="1"/>
  <c r="G22" i="7"/>
  <c r="H22" i="7" s="1"/>
  <c r="G23" i="7"/>
  <c r="H23" i="7" s="1"/>
  <c r="G24" i="7"/>
  <c r="H24" i="7" s="1"/>
  <c r="G25" i="7"/>
  <c r="H25" i="7" s="1"/>
  <c r="G26" i="7"/>
  <c r="H26" i="7" s="1"/>
  <c r="G27" i="7"/>
  <c r="H27" i="7" s="1"/>
  <c r="G28" i="7"/>
  <c r="H28" i="7" s="1"/>
  <c r="G29" i="7"/>
  <c r="H29" i="7" s="1"/>
  <c r="G30" i="7"/>
  <c r="H30" i="7" s="1"/>
  <c r="G31" i="7"/>
  <c r="H31" i="7" s="1"/>
  <c r="G32" i="7"/>
  <c r="H32" i="7" s="1"/>
  <c r="G33" i="7"/>
  <c r="H33" i="7" s="1"/>
  <c r="G34" i="7"/>
  <c r="H34" i="7" s="1"/>
  <c r="G35" i="7"/>
  <c r="H35" i="7" s="1"/>
  <c r="G36" i="7"/>
  <c r="H36" i="7" s="1"/>
  <c r="G37" i="7"/>
  <c r="H37" i="7" s="1"/>
  <c r="G38" i="7"/>
  <c r="H38" i="7" s="1"/>
  <c r="G39" i="7"/>
  <c r="H39" i="7" s="1"/>
  <c r="G40" i="7"/>
  <c r="H40" i="7" s="1"/>
  <c r="G41" i="7"/>
  <c r="H41" i="7" s="1"/>
  <c r="G42" i="7"/>
  <c r="H42" i="7" s="1"/>
  <c r="G43" i="7"/>
  <c r="H43" i="7" s="1"/>
  <c r="G44" i="7"/>
  <c r="H44" i="7"/>
  <c r="G45" i="7"/>
  <c r="H45" i="7" s="1"/>
  <c r="G46" i="7"/>
  <c r="H46" i="7" s="1"/>
  <c r="G47" i="7"/>
  <c r="H47" i="7" s="1"/>
  <c r="G48" i="7"/>
  <c r="H48" i="7" s="1"/>
  <c r="G49" i="7"/>
  <c r="H49" i="7" s="1"/>
  <c r="G50" i="7"/>
  <c r="H50" i="7" s="1"/>
  <c r="G51" i="7"/>
  <c r="H51" i="7"/>
  <c r="G52" i="7"/>
  <c r="H52" i="7" s="1"/>
  <c r="G53" i="7"/>
  <c r="H53" i="7" s="1"/>
  <c r="G54" i="7"/>
  <c r="H54" i="7" s="1"/>
  <c r="G55" i="7"/>
  <c r="H55" i="7" s="1"/>
  <c r="G56" i="7"/>
  <c r="H56" i="7" s="1"/>
  <c r="G57" i="7"/>
  <c r="H57" i="7" s="1"/>
  <c r="G58" i="7"/>
  <c r="H58" i="7"/>
  <c r="G59" i="7"/>
  <c r="H59" i="7" s="1"/>
  <c r="G2" i="7"/>
  <c r="H2" i="7" s="1"/>
  <c r="G473" i="4" l="1"/>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259" i="2" l="1"/>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2" i="2"/>
  <c r="G221" i="2"/>
  <c r="G218" i="2"/>
  <c r="G217" i="2"/>
  <c r="G212" i="2"/>
  <c r="G211" i="2"/>
  <c r="G208" i="2"/>
  <c r="G207" i="2"/>
  <c r="G203" i="2"/>
  <c r="G202" i="2"/>
  <c r="G201" i="2"/>
  <c r="G179" i="2"/>
  <c r="G178" i="2"/>
  <c r="G177" i="2"/>
  <c r="G176" i="2"/>
  <c r="G175" i="2"/>
  <c r="G174" i="2"/>
  <c r="G173" i="2"/>
  <c r="G172" i="2"/>
  <c r="G171" i="2"/>
  <c r="G170" i="2"/>
  <c r="G168" i="2"/>
  <c r="G165" i="2"/>
  <c r="G164" i="2"/>
  <c r="G163" i="2"/>
  <c r="G162" i="2"/>
  <c r="G160" i="2"/>
  <c r="G159" i="2"/>
  <c r="G158" i="2"/>
  <c r="G157" i="2"/>
  <c r="G156" i="2"/>
  <c r="G155" i="2"/>
  <c r="G154" i="2"/>
  <c r="G142" i="2"/>
  <c r="G141" i="2"/>
  <c r="G140" i="2"/>
  <c r="G139" i="2"/>
  <c r="G138" i="2"/>
  <c r="G137" i="2"/>
  <c r="G136" i="2"/>
  <c r="G135" i="2"/>
  <c r="G134" i="2"/>
  <c r="G133" i="2"/>
  <c r="G132" i="2"/>
  <c r="G131" i="2"/>
  <c r="G130" i="2"/>
  <c r="G129" i="2"/>
  <c r="G128" i="2"/>
  <c r="G127" i="2"/>
  <c r="G126" i="2"/>
  <c r="G125" i="2"/>
  <c r="G124" i="2"/>
  <c r="G123" i="2"/>
  <c r="G122" i="2"/>
  <c r="G121" i="2"/>
  <c r="G120" i="2"/>
  <c r="G119"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19" i="2"/>
  <c r="G18" i="2"/>
  <c r="G17" i="2"/>
  <c r="G16" i="2"/>
  <c r="G14" i="2"/>
  <c r="G13" i="2"/>
  <c r="G400" i="3"/>
  <c r="G399" i="3"/>
  <c r="G398" i="3"/>
  <c r="G397" i="3"/>
  <c r="G396"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38" i="3"/>
  <c r="G237" i="3"/>
  <c r="G236" i="3"/>
  <c r="G235" i="3"/>
  <c r="G234" i="3"/>
  <c r="G233" i="3"/>
  <c r="G232" i="3"/>
  <c r="G231" i="3"/>
  <c r="G230" i="3"/>
  <c r="G227" i="3"/>
  <c r="G226" i="3"/>
  <c r="G225" i="3"/>
  <c r="G224" i="3"/>
  <c r="G223" i="3"/>
  <c r="G222" i="3"/>
  <c r="G221" i="3"/>
  <c r="G220" i="3"/>
  <c r="G219" i="3"/>
  <c r="G218" i="3"/>
  <c r="G217" i="3"/>
  <c r="G216" i="3"/>
  <c r="G215" i="3"/>
  <c r="G214" i="3"/>
  <c r="G213" i="3"/>
  <c r="G212" i="3"/>
  <c r="G211" i="3"/>
  <c r="G210" i="3"/>
  <c r="G209" i="3"/>
  <c r="G208" i="3"/>
  <c r="G207" i="3"/>
  <c r="G204" i="3"/>
  <c r="G203" i="3"/>
  <c r="G202" i="3"/>
  <c r="G201"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0" i="3"/>
  <c r="G109" i="3"/>
  <c r="G108" i="3"/>
  <c r="G104" i="3"/>
  <c r="G103" i="3"/>
  <c r="G102" i="3"/>
  <c r="G101" i="3"/>
  <c r="G100" i="3"/>
  <c r="G99" i="3"/>
  <c r="G98" i="3"/>
  <c r="G97" i="3"/>
  <c r="G96" i="3"/>
  <c r="G95" i="3"/>
  <c r="G93"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2" i="3"/>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7" i="1"/>
  <c r="G496"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7" i="1"/>
  <c r="G456" i="1"/>
  <c r="G455" i="1"/>
  <c r="G454" i="1"/>
  <c r="G453"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4" i="1"/>
  <c r="G413" i="1"/>
  <c r="G412" i="1"/>
  <c r="G411" i="1"/>
  <c r="G410" i="1"/>
  <c r="G409" i="1"/>
  <c r="G408" i="1"/>
  <c r="G407" i="1"/>
  <c r="G406" i="1"/>
  <c r="G405" i="1"/>
  <c r="G404" i="1"/>
  <c r="G403"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296" i="1"/>
  <c r="G295" i="1"/>
  <c r="G294" i="1"/>
  <c r="G293" i="1"/>
  <c r="G292" i="1"/>
  <c r="G291" i="1"/>
  <c r="G290" i="1"/>
  <c r="G289" i="1"/>
  <c r="G288" i="1"/>
  <c r="G287" i="1"/>
  <c r="G286" i="1"/>
  <c r="G285" i="1"/>
  <c r="G284" i="1"/>
  <c r="G283" i="1"/>
  <c r="G282" i="1"/>
  <c r="G281" i="1"/>
  <c r="G280" i="1"/>
  <c r="G270" i="1"/>
  <c r="G269" i="1"/>
  <c r="G268" i="1"/>
  <c r="G267" i="1"/>
  <c r="G266" i="1"/>
  <c r="G265" i="1"/>
  <c r="G264" i="1"/>
  <c r="G263" i="1"/>
  <c r="G262" i="1"/>
  <c r="G261" i="1"/>
  <c r="G260" i="1"/>
  <c r="G259" i="1"/>
  <c r="G257" i="1"/>
  <c r="G256" i="1"/>
  <c r="G255" i="1"/>
  <c r="G254" i="1"/>
  <c r="G253" i="1"/>
  <c r="G251" i="1"/>
  <c r="G250" i="1"/>
  <c r="G249" i="1"/>
  <c r="G248" i="1"/>
  <c r="G247" i="1"/>
  <c r="G246" i="1"/>
  <c r="G245" i="1"/>
  <c r="G244" i="1"/>
  <c r="G243" i="1"/>
  <c r="G238" i="1"/>
  <c r="G237" i="1"/>
  <c r="G236" i="1"/>
  <c r="G235" i="1"/>
  <c r="G234" i="1"/>
  <c r="G233" i="1"/>
  <c r="G232" i="1"/>
  <c r="G231" i="1"/>
  <c r="G230" i="1"/>
  <c r="G227" i="1"/>
  <c r="G226" i="1"/>
  <c r="G225" i="1"/>
  <c r="G224" i="1"/>
  <c r="G223" i="1"/>
  <c r="G222" i="1"/>
  <c r="G221" i="1"/>
  <c r="G220" i="1"/>
  <c r="G219" i="1"/>
  <c r="G218" i="1"/>
  <c r="G217" i="1"/>
  <c r="G216" i="1"/>
  <c r="G215" i="1"/>
  <c r="G214" i="1"/>
  <c r="G213" i="1"/>
  <c r="G212" i="1"/>
  <c r="G211" i="1"/>
  <c r="G210" i="1"/>
  <c r="G209" i="1"/>
  <c r="G208" i="1"/>
  <c r="G207" i="1"/>
  <c r="G204" i="1"/>
  <c r="G203" i="1"/>
  <c r="G202" i="1"/>
  <c r="G201"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0" i="1"/>
  <c r="G109" i="1"/>
  <c r="G108" i="1"/>
  <c r="G104" i="1"/>
  <c r="G103" i="1"/>
  <c r="G102" i="1"/>
  <c r="G101" i="1"/>
  <c r="G100" i="1"/>
  <c r="G99" i="1"/>
  <c r="G98" i="1"/>
  <c r="G97" i="1"/>
  <c r="G96" i="1"/>
  <c r="G95" i="1"/>
  <c r="G93"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472" i="4"/>
  <c r="G471" i="4"/>
  <c r="G470" i="4"/>
  <c r="G469" i="4"/>
  <c r="G468" i="4"/>
  <c r="G467" i="4"/>
  <c r="G466" i="4"/>
  <c r="G465" i="4"/>
  <c r="G464" i="4"/>
  <c r="G463" i="4"/>
  <c r="G462" i="4"/>
  <c r="G461" i="4"/>
  <c r="G460" i="4"/>
  <c r="G459" i="4"/>
  <c r="G458" i="4"/>
  <c r="G457" i="4"/>
  <c r="G456" i="4"/>
  <c r="G455" i="4"/>
  <c r="G454" i="4"/>
  <c r="G453" i="4"/>
  <c r="G452" i="4"/>
  <c r="G451" i="4"/>
  <c r="G450" i="4"/>
  <c r="G447" i="4"/>
  <c r="G446" i="4"/>
  <c r="G445" i="4"/>
  <c r="G444" i="4"/>
  <c r="G443" i="4"/>
  <c r="G442" i="4"/>
  <c r="G441" i="4"/>
  <c r="G440"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2" i="4"/>
  <c r="G371" i="4"/>
  <c r="G370" i="4"/>
  <c r="G369" i="4"/>
  <c r="G368" i="4"/>
  <c r="G367" i="4"/>
  <c r="G366" i="4"/>
  <c r="G365" i="4"/>
  <c r="G364" i="4"/>
  <c r="G363" i="4"/>
  <c r="G362" i="4"/>
  <c r="G361" i="4"/>
  <c r="G360" i="4"/>
  <c r="G359"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2" i="4"/>
  <c r="G311" i="4"/>
  <c r="G310" i="4"/>
  <c r="G309" i="4"/>
  <c r="G308" i="4"/>
  <c r="G307" i="4"/>
  <c r="G306" i="4"/>
  <c r="G299" i="4"/>
  <c r="G298" i="4"/>
  <c r="G297" i="4"/>
  <c r="G296" i="4"/>
  <c r="G295" i="4"/>
  <c r="G294" i="4"/>
  <c r="G293" i="4"/>
  <c r="G292" i="4"/>
  <c r="G291" i="4"/>
  <c r="G290" i="4"/>
  <c r="G289" i="4"/>
  <c r="G288" i="4"/>
  <c r="G287" i="4"/>
  <c r="G286" i="4"/>
  <c r="G285" i="4"/>
  <c r="G284" i="4"/>
  <c r="G283" i="4"/>
  <c r="G282" i="4"/>
  <c r="G281" i="4"/>
  <c r="G280" i="4"/>
  <c r="G279" i="4"/>
  <c r="G278" i="4"/>
  <c r="G277" i="4"/>
  <c r="G276" i="4"/>
  <c r="G273" i="4"/>
  <c r="G272" i="4"/>
  <c r="G271" i="4"/>
  <c r="G270" i="4"/>
  <c r="G269" i="4"/>
  <c r="G268" i="4"/>
  <c r="G267" i="4"/>
  <c r="G266" i="4"/>
  <c r="G265" i="4"/>
  <c r="G264" i="4"/>
  <c r="G263" i="4"/>
  <c r="G262" i="4"/>
  <c r="G261" i="4"/>
  <c r="G260" i="4"/>
  <c r="G259" i="4"/>
  <c r="G258" i="4"/>
  <c r="G257" i="4"/>
  <c r="G256" i="4"/>
  <c r="G255" i="4"/>
  <c r="G25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79" i="4"/>
  <c r="G178" i="4"/>
  <c r="G177" i="4"/>
  <c r="G176" i="4"/>
  <c r="G175" i="4"/>
  <c r="G174" i="4"/>
  <c r="G173" i="4"/>
  <c r="G172" i="4"/>
  <c r="G171" i="4"/>
  <c r="G170" i="4"/>
  <c r="G169" i="4"/>
  <c r="G168" i="4"/>
  <c r="G167" i="4"/>
  <c r="G166" i="4"/>
  <c r="G165" i="4"/>
  <c r="G164" i="4"/>
  <c r="G163" i="4"/>
  <c r="G162" i="4"/>
  <c r="G161" i="4"/>
  <c r="G160" i="4"/>
  <c r="G159" i="4"/>
  <c r="G158" i="4"/>
  <c r="G157" i="4"/>
  <c r="G156"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28" i="4"/>
  <c r="G27" i="4"/>
  <c r="G26" i="4"/>
  <c r="G25" i="4"/>
  <c r="G24" i="4"/>
  <c r="G23" i="4"/>
  <c r="G22" i="4"/>
  <c r="G21" i="4"/>
  <c r="G20" i="4"/>
  <c r="G19" i="4"/>
  <c r="G18" i="4"/>
  <c r="G17" i="4"/>
  <c r="G16" i="4"/>
  <c r="G15" i="4"/>
  <c r="G14" i="4"/>
  <c r="G13" i="4"/>
  <c r="G12" i="4"/>
  <c r="G11" i="4"/>
  <c r="G10" i="4"/>
  <c r="G9" i="4"/>
  <c r="G8" i="4"/>
  <c r="G7" i="4"/>
  <c r="G6" i="4"/>
  <c r="G5" i="4"/>
  <c r="G4" i="4"/>
  <c r="G3" i="4"/>
  <c r="G2" i="4"/>
  <c r="G631" i="5"/>
  <c r="G630" i="5"/>
  <c r="G629" i="5"/>
  <c r="G628" i="5"/>
  <c r="G627" i="5"/>
  <c r="G626" i="5"/>
  <c r="G625" i="5"/>
  <c r="G624" i="5"/>
  <c r="G623" i="5"/>
  <c r="G622" i="5"/>
  <c r="G621" i="5"/>
  <c r="G620" i="5"/>
  <c r="G619" i="5"/>
  <c r="G618" i="5"/>
  <c r="G617" i="5"/>
  <c r="G616" i="5"/>
  <c r="G615" i="5"/>
  <c r="G614" i="5"/>
  <c r="G613" i="5"/>
  <c r="G612" i="5"/>
  <c r="G611" i="5"/>
  <c r="G610" i="5"/>
  <c r="G609" i="5"/>
  <c r="G608" i="5"/>
  <c r="G607"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G578" i="5"/>
  <c r="G577" i="5"/>
  <c r="G576" i="5"/>
  <c r="G575" i="5"/>
  <c r="G574" i="5"/>
  <c r="G573" i="5"/>
  <c r="G572" i="5"/>
  <c r="G571" i="5"/>
  <c r="G570" i="5"/>
  <c r="G569" i="5"/>
  <c r="G568" i="5"/>
  <c r="G567" i="5"/>
  <c r="G566" i="5"/>
  <c r="G565" i="5"/>
  <c r="G564" i="5"/>
  <c r="G563" i="5"/>
  <c r="G562" i="5"/>
  <c r="G561" i="5"/>
  <c r="G560" i="5"/>
  <c r="G559" i="5"/>
  <c r="G558" i="5"/>
  <c r="G557" i="5"/>
  <c r="G556" i="5"/>
  <c r="G555" i="5"/>
  <c r="G554" i="5"/>
  <c r="G553" i="5"/>
  <c r="G552" i="5"/>
  <c r="G551" i="5"/>
  <c r="G550" i="5"/>
  <c r="G549" i="5"/>
  <c r="G548" i="5"/>
  <c r="G547" i="5"/>
  <c r="G546" i="5"/>
  <c r="G545" i="5"/>
  <c r="G544" i="5"/>
  <c r="G543" i="5"/>
  <c r="G542" i="5"/>
  <c r="G541" i="5"/>
  <c r="G540" i="5"/>
  <c r="G539" i="5"/>
  <c r="G538" i="5"/>
  <c r="G537" i="5"/>
  <c r="G536" i="5"/>
  <c r="G535" i="5"/>
  <c r="G534" i="5"/>
  <c r="G533" i="5"/>
  <c r="G532" i="5"/>
  <c r="G531" i="5"/>
  <c r="G530" i="5"/>
  <c r="G529" i="5"/>
  <c r="G528" i="5"/>
  <c r="G527" i="5"/>
  <c r="G526" i="5"/>
  <c r="G525" i="5"/>
  <c r="G524" i="5"/>
  <c r="G523" i="5"/>
  <c r="G522" i="5"/>
  <c r="G521" i="5"/>
  <c r="G520" i="5"/>
  <c r="G519" i="5"/>
  <c r="G518" i="5"/>
  <c r="G517" i="5"/>
  <c r="G516" i="5"/>
  <c r="G515" i="5"/>
  <c r="G514" i="5"/>
  <c r="G513" i="5"/>
  <c r="G512" i="5"/>
  <c r="G511" i="5"/>
  <c r="G510" i="5"/>
  <c r="G509" i="5"/>
  <c r="G508" i="5"/>
  <c r="G507" i="5"/>
  <c r="G506" i="5"/>
  <c r="G505" i="5"/>
  <c r="G504" i="5"/>
  <c r="G503" i="5"/>
  <c r="G502" i="5"/>
  <c r="G501" i="5"/>
  <c r="G500" i="5"/>
  <c r="G499" i="5"/>
  <c r="G498" i="5"/>
  <c r="G497" i="5"/>
  <c r="G496" i="5"/>
  <c r="G495" i="5"/>
  <c r="G494" i="5"/>
  <c r="G493" i="5"/>
  <c r="G492" i="5"/>
  <c r="G491" i="5"/>
  <c r="G490" i="5"/>
  <c r="G489" i="5"/>
  <c r="G488" i="5"/>
  <c r="G487" i="5"/>
  <c r="G486" i="5"/>
  <c r="G485" i="5"/>
  <c r="G484" i="5"/>
  <c r="G483" i="5"/>
  <c r="G482" i="5"/>
  <c r="G481" i="5"/>
  <c r="G480" i="5"/>
  <c r="G479" i="5"/>
  <c r="G478" i="5"/>
  <c r="G477" i="5"/>
  <c r="G476" i="5"/>
  <c r="G475" i="5"/>
  <c r="G474" i="5"/>
  <c r="G473" i="5"/>
  <c r="G472" i="5"/>
  <c r="G471" i="5"/>
  <c r="G470" i="5"/>
  <c r="G469" i="5"/>
  <c r="G468" i="5"/>
  <c r="G467" i="5"/>
  <c r="G466" i="5"/>
  <c r="G465" i="5"/>
  <c r="G464" i="5"/>
  <c r="G463" i="5"/>
  <c r="G462" i="5"/>
  <c r="G461" i="5"/>
  <c r="G460" i="5"/>
  <c r="G459" i="5"/>
  <c r="G458" i="5"/>
  <c r="G457" i="5"/>
  <c r="G456" i="5"/>
  <c r="G455" i="5"/>
  <c r="G454" i="5"/>
  <c r="G453" i="5"/>
  <c r="G452" i="5"/>
  <c r="G451" i="5"/>
  <c r="G450" i="5"/>
  <c r="G449" i="5"/>
  <c r="G448" i="5"/>
  <c r="G447" i="5"/>
  <c r="G446" i="5"/>
  <c r="G445" i="5"/>
  <c r="G444" i="5"/>
  <c r="G443" i="5"/>
  <c r="G442" i="5"/>
  <c r="G441" i="5"/>
  <c r="G440" i="5"/>
  <c r="G439" i="5"/>
  <c r="G438" i="5"/>
  <c r="G437" i="5"/>
  <c r="G436" i="5"/>
  <c r="G435" i="5"/>
  <c r="G434" i="5"/>
  <c r="G433" i="5"/>
  <c r="G432" i="5"/>
  <c r="G431" i="5"/>
  <c r="G430" i="5"/>
  <c r="G429" i="5"/>
  <c r="G428" i="5"/>
  <c r="G427" i="5"/>
  <c r="G426" i="5"/>
  <c r="G425" i="5"/>
  <c r="G424" i="5"/>
  <c r="G423" i="5"/>
  <c r="G422" i="5"/>
  <c r="G421" i="5"/>
  <c r="G420" i="5"/>
  <c r="G419" i="5"/>
  <c r="G418" i="5"/>
  <c r="G417" i="5"/>
  <c r="G416" i="5"/>
  <c r="G415" i="5"/>
  <c r="G414" i="5"/>
  <c r="G413" i="5"/>
  <c r="G412" i="5"/>
  <c r="G411" i="5"/>
  <c r="G410" i="5"/>
  <c r="G409" i="5"/>
  <c r="G408" i="5"/>
  <c r="G407" i="5"/>
  <c r="G406" i="5"/>
  <c r="G405" i="5"/>
  <c r="G404" i="5"/>
  <c r="G403" i="5"/>
  <c r="G402" i="5"/>
  <c r="G401" i="5"/>
  <c r="G400" i="5"/>
  <c r="G399" i="5"/>
  <c r="G398" i="5"/>
  <c r="G397" i="5"/>
  <c r="G396" i="5"/>
  <c r="G395" i="5"/>
  <c r="G394" i="5"/>
  <c r="G393" i="5"/>
  <c r="G392" i="5"/>
  <c r="G391" i="5"/>
  <c r="G390" i="5"/>
  <c r="G389" i="5"/>
  <c r="G388" i="5"/>
  <c r="G387" i="5"/>
  <c r="G386" i="5"/>
  <c r="G385" i="5"/>
  <c r="G384" i="5"/>
  <c r="G383" i="5"/>
  <c r="G382" i="5"/>
  <c r="G381" i="5"/>
  <c r="G380" i="5"/>
  <c r="G379" i="5"/>
  <c r="G378" i="5"/>
  <c r="G377" i="5"/>
  <c r="G376" i="5"/>
  <c r="G375" i="5"/>
  <c r="G374" i="5"/>
  <c r="G373" i="5"/>
  <c r="G372" i="5"/>
  <c r="G371" i="5"/>
  <c r="G370" i="5"/>
  <c r="G369" i="5"/>
  <c r="G368" i="5"/>
  <c r="G367" i="5"/>
  <c r="G366" i="5"/>
  <c r="G365" i="5"/>
  <c r="G364" i="5"/>
  <c r="G363" i="5"/>
  <c r="G362" i="5"/>
  <c r="G361" i="5"/>
  <c r="G360" i="5"/>
  <c r="G359" i="5"/>
  <c r="G358" i="5"/>
  <c r="G357" i="5"/>
  <c r="G356" i="5"/>
  <c r="G355" i="5"/>
  <c r="G354" i="5"/>
  <c r="G353" i="5"/>
  <c r="G352" i="5"/>
  <c r="G351" i="5"/>
  <c r="G350" i="5"/>
  <c r="G349" i="5"/>
  <c r="G348" i="5"/>
  <c r="G347" i="5"/>
  <c r="G346" i="5"/>
  <c r="G345" i="5"/>
  <c r="G344" i="5"/>
  <c r="G343" i="5"/>
  <c r="G342" i="5"/>
  <c r="G341" i="5"/>
  <c r="G340" i="5"/>
  <c r="G339" i="5"/>
  <c r="G338" i="5"/>
  <c r="G337" i="5"/>
  <c r="G336" i="5"/>
  <c r="G335" i="5"/>
  <c r="G334" i="5"/>
  <c r="G333" i="5"/>
  <c r="G332" i="5"/>
  <c r="G331" i="5"/>
  <c r="G330" i="5"/>
  <c r="G329" i="5"/>
  <c r="G328" i="5"/>
  <c r="G327" i="5"/>
  <c r="G326" i="5"/>
  <c r="G325" i="5"/>
  <c r="G324" i="5"/>
  <c r="G323" i="5"/>
  <c r="G322" i="5"/>
  <c r="G321" i="5"/>
  <c r="G320" i="5"/>
  <c r="G319" i="5"/>
  <c r="G318" i="5"/>
  <c r="G317" i="5"/>
  <c r="G316" i="5"/>
  <c r="G315" i="5"/>
  <c r="G314" i="5"/>
  <c r="G313" i="5"/>
  <c r="G312" i="5"/>
  <c r="G311" i="5"/>
  <c r="G310" i="5"/>
  <c r="G309"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7" i="5"/>
  <c r="G266" i="5"/>
  <c r="G265" i="5"/>
  <c r="G264" i="5"/>
  <c r="G263" i="5"/>
  <c r="G262" i="5"/>
  <c r="G261" i="5"/>
  <c r="G260" i="5"/>
  <c r="G259" i="5"/>
  <c r="G258" i="5"/>
  <c r="G257" i="5"/>
  <c r="G256" i="5"/>
  <c r="G255" i="5"/>
  <c r="G254" i="5"/>
  <c r="G253" i="5"/>
  <c r="G252" i="5"/>
  <c r="G251" i="5"/>
  <c r="G250" i="5"/>
  <c r="G249" i="5"/>
  <c r="G248" i="5"/>
  <c r="G247" i="5"/>
  <c r="G246" i="5"/>
  <c r="G245" i="5"/>
  <c r="G244" i="5"/>
  <c r="G243" i="5"/>
  <c r="G238" i="5"/>
  <c r="G237" i="5"/>
  <c r="G236" i="5"/>
  <c r="G235" i="5"/>
  <c r="G234" i="5"/>
  <c r="G233" i="5"/>
  <c r="G232" i="5"/>
  <c r="G231" i="5"/>
  <c r="G230" i="5"/>
  <c r="G227" i="5"/>
  <c r="G226" i="5"/>
  <c r="G225" i="5"/>
  <c r="G224" i="5"/>
  <c r="G223" i="5"/>
  <c r="G222" i="5"/>
  <c r="G221" i="5"/>
  <c r="G220" i="5"/>
  <c r="G219" i="5"/>
  <c r="G218" i="5"/>
  <c r="G217" i="5"/>
  <c r="G216" i="5"/>
  <c r="G215" i="5"/>
  <c r="G214" i="5"/>
  <c r="G213" i="5"/>
  <c r="G212" i="5"/>
  <c r="G211" i="5"/>
  <c r="G210" i="5"/>
  <c r="G209" i="5"/>
  <c r="G208" i="5"/>
  <c r="G207" i="5"/>
  <c r="G204" i="5"/>
  <c r="G203" i="5"/>
  <c r="G202" i="5"/>
  <c r="G201"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0" i="5"/>
  <c r="G109" i="5"/>
  <c r="G108" i="5"/>
  <c r="G104" i="5"/>
  <c r="G103" i="5"/>
  <c r="G102" i="5"/>
  <c r="G101" i="5"/>
  <c r="G100" i="5"/>
  <c r="G99" i="5"/>
  <c r="G98" i="5"/>
  <c r="G97" i="5"/>
  <c r="G96" i="5"/>
  <c r="G95" i="5"/>
  <c r="G93"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2" i="5"/>
</calcChain>
</file>

<file path=xl/sharedStrings.xml><?xml version="1.0" encoding="utf-8"?>
<sst xmlns="http://schemas.openxmlformats.org/spreadsheetml/2006/main" count="16509" uniqueCount="1629">
  <si>
    <t>Állomásköz</t>
  </si>
  <si>
    <t>Állomás</t>
  </si>
  <si>
    <t>Ssz.</t>
  </si>
  <si>
    <t>Vsz.</t>
  </si>
  <si>
    <t>Vágány</t>
  </si>
  <si>
    <t>Kizárt objektum</t>
  </si>
  <si>
    <t>Munkavégzés</t>
  </si>
  <si>
    <t>Lassúmenet</t>
  </si>
  <si>
    <t>Megjegyzés</t>
  </si>
  <si>
    <t>Kiemelt</t>
  </si>
  <si>
    <t>Vágányzár kezdete</t>
  </si>
  <si>
    <t>Vágányzár vége</t>
  </si>
  <si>
    <t>Tartam (óra)</t>
  </si>
  <si>
    <t>Vonatpótló</t>
  </si>
  <si>
    <t>KMZN</t>
  </si>
  <si>
    <t>Rendelésszám</t>
  </si>
  <si>
    <t>igen</t>
  </si>
  <si>
    <t>nem</t>
  </si>
  <si>
    <t>bal</t>
  </si>
  <si>
    <t>jobb</t>
  </si>
  <si>
    <t>vonali</t>
  </si>
  <si>
    <t>Albertirsa</t>
  </si>
  <si>
    <t>Nem</t>
  </si>
  <si>
    <t>Apafa</t>
  </si>
  <si>
    <t>Debrecen</t>
  </si>
  <si>
    <t>Nyíregyháza</t>
  </si>
  <si>
    <t>Mezőzombor</t>
  </si>
  <si>
    <t>Tuzsér</t>
  </si>
  <si>
    <t>Igen</t>
  </si>
  <si>
    <t>vonal</t>
  </si>
  <si>
    <t>Püspökladány</t>
  </si>
  <si>
    <t>Kaba</t>
  </si>
  <si>
    <t>Báránd</t>
  </si>
  <si>
    <t>Poroszló</t>
  </si>
  <si>
    <t>Tiszafüred</t>
  </si>
  <si>
    <t>Füzesabony</t>
  </si>
  <si>
    <t>Hajdúsámson</t>
  </si>
  <si>
    <t>Nyíradony</t>
  </si>
  <si>
    <t>Nyírbátor</t>
  </si>
  <si>
    <t>Mátészalka</t>
  </si>
  <si>
    <t>Hodász</t>
  </si>
  <si>
    <t>A lehúzás idejére vonali feszültségmentesítés szükséges.</t>
  </si>
  <si>
    <t>Felsőzsolca</t>
  </si>
  <si>
    <t>Útátjáró átépítés</t>
  </si>
  <si>
    <t>Hatvan</t>
  </si>
  <si>
    <t>Somoskőújfalu OH</t>
  </si>
  <si>
    <t xml:space="preserve">Komplex karbantartás: nagygépes vágány és kitérőszabályozás, zöldterület karbantartás, vasúti pályára veszélyes fák kivágása, </t>
  </si>
  <si>
    <t>Újszász</t>
  </si>
  <si>
    <t>Mátravidéki erőmű
Selyp
Apc-Zagyvaszántó
Szurdokpüspöki
Pásztó
Tar
Nagybátony
Kisterenye
Zagyvapálfalva
Salgótarján-külső
Somoskőújfalu</t>
  </si>
  <si>
    <t>Nagykáta</t>
  </si>
  <si>
    <t>Tápiószele</t>
  </si>
  <si>
    <t>Sülysáp</t>
  </si>
  <si>
    <t>Kőbánya-Kispest</t>
  </si>
  <si>
    <t>Dabas</t>
  </si>
  <si>
    <t>Kispest
Pestszentimre
Gyál
Ócsa
Inárcs-Kakucs</t>
  </si>
  <si>
    <t>Örkény</t>
  </si>
  <si>
    <t>Rákos</t>
  </si>
  <si>
    <t>Hosszúsín lehúzás két szerelvénnyel, több kihorgonyzással Északi-Kitérő - Nyíregyháza között a 468-488 szlv-ek között 05.06-án 10:00 - 18:00 között - Nyíregyháza áb1 FM, 268x120 mh. ~ 16,1 vkm hosszúsíncsere, 61 db szig. és 24 mh. síncsere, 5 cs úá. csere, 2600 vm rostálás Tarcal - Tokaj között, 60 vm GO-4S, 77+58+35+24 vm vágányátépítés, ~24 vkm TSH+munkah. kialakítás, 3 cs kit. csere, teljes FKG, teljes KIAG, Hosszú híd kiemelt felújítása amely során 7 hétig nem lehet átjárni!, 448 kerethíd felújítása Nyírtelek - Északi kitérő között 5 nap átjárás nem biztosított, Hosszúhídon hídfacsere, többi hídon hídfacsavar utánhúzás</t>
  </si>
  <si>
    <t>A hídfelújítások (Hosszú híd min. 8 hét, 448 min. 5 nap kizárás) miatt a kivitelezést tagolni kell, a munkagépek szabad mozgása érdekében. Rakterületek felszabadítása a 2024. évi projektre (is) tekintettel feltétele a munkavégzésnek.  (MÁF KFG Kft.)</t>
  </si>
  <si>
    <t>10000085635 10000085663 10000085704 10000085750 10000085879 10000086003 10000086128 10000086160 10000086219 10000086235 10000087199 10000087449 10000087496 10000087528 10000087870 10000088129 10000088150 10000088173 10000088179 10000088186 10000088194 10000088198 10000088202 10000088203 10000088209 10000088215 10000088235 10000088239 10000088244 10000088347 10000088348 10000088350 10000088353 10000088363 10000088364 10000088365 10000088366 10000088367 10000088368 10000088370 10000088371 10000088372 10000088374 10000088375 10000088376 10000088377 10000088379 10000088380 10000088384 10000088385 10000088386 10000088387 10000088388 10000088389 10000088391 10000088392 10000088394 10000088396 10000088398 10000088399 10000088402 10000088405 10000088408 10000088409 10000088410 10000088412 10000088415 10000088417 10000088418 10000088419 10000088420 10000088423 10000088426 10000088427 10000088429 10000088430 10000088639 10000088668 10000092768 10000092769 10000092770 10000092771 10000092772 10000092773 10000094728 10000095079 10000096317 10000096392 10000096431 10000085635 10000085663 10000085704 10000085750 10000085879 10000086003 10000086128 10000086160 10000086219 10000086235 10000087199 10000087449 10000087496 10000087528 10000087870 10000088129 10000088150 10000088173 10000088179 10000088186 10000088194 10000088198 10000088202 10000088203 10000088209 10000088215 10000088235 10000088239 10000088244 10000088347 10000088348 10000088350 10000088353 10000088363 10000088364 10000088365 10000088366 10000088367 10000088368 10000088370 10000088371 10000088372 10000088374 10000088375 10000088376 10000088377 10000088379 10000088380 10000088384 10000088385 10000088386 10000088387 10000088388 10000088389 10000088391 10000088392 10000088394 10000088396 10000088398 10000088399 10000088402 10000088405 10000088408 10000088409 10000088410 10000088412 10000088415 10000088417 10000088418 10000088419 10000088420 10000088423 10000088426 10000088427 10000088429 10000088430 10000088639 10000088668 10000092768 10000092769 10000092770 10000092771 10000092772 10000092773 10000094728 10000095079 10000096317 10000096392 10000096431</t>
  </si>
  <si>
    <t>A következő korlátozások szűnnek meg a munkák eredményes elvégzésével:
50+00-60+00  100km/h-&gt;120 km/h, 
89+00-90+00     100km/h-&gt;120 km/h,
46+57-109+50   60km/h-&gt;80 km/h, (tehervonatok részére)
109+00-116+00  100km/h-&gt;120 km/h,
150+00-151+00  100km/h-&gt;120 km/h,
109+50-178+56  60km/h-&gt;80 km/h, (tehervonatok részére)
179+00-187+00  40km/h-&gt;80 km/h,
225+00-231+00  80km/h-&gt;120 km/h,
318+00-320+00  100km/h-&gt;120 km/h,
346+00-347+00  100km/h-&gt;120 km/h,
401+00-407+00  80km/h-&gt;120 km/h,
448+00-449+00  80km/h-&gt;120 km/h,
229+48-467+74  60km/h-&gt;80 km/h, (tehervonatok részére)
483+00-485+00  100km/h-&gt;120 km/h,
467+74-488+41  60km/h-&gt;80 km/h, (tehervonatok részére)
Bizt.ber. Szakfelügyelet szükséges</t>
  </si>
  <si>
    <t>A kezdés beszerzési oldalról nem tud kezdeni 05 hónapban. A legkorábbi kezdés 06 közepe</t>
  </si>
  <si>
    <t>,,</t>
  </si>
  <si>
    <t>Hernádnémeti-Bőcs</t>
  </si>
  <si>
    <t>Taktaharkány</t>
  </si>
  <si>
    <t>mindkét vágány</t>
  </si>
  <si>
    <t>Tiszalúc felüljáró bontás</t>
  </si>
  <si>
    <t>Teljes vonalszakasz</t>
  </si>
  <si>
    <t>Teljes állomások</t>
  </si>
  <si>
    <t>Feszültségmentesítés szükséges a munkavégzés idejére.
A hídon a vasúti pálya elbontásra kerül.</t>
  </si>
  <si>
    <t>10000111827</t>
  </si>
  <si>
    <t>Hidasnémeti</t>
  </si>
  <si>
    <t>Komplex vágányzár; 149+88 szelvényben lévő acélhídon és csatlakozó vágányban pálya átépítés, hézag nélküli vágány kialakítás, saru karbantartás.</t>
  </si>
  <si>
    <t>80C</t>
  </si>
  <si>
    <t>Bodrogkeresztúr</t>
  </si>
  <si>
    <t>46-104 sz. között 17 szál 120mh. sín lehúzása</t>
  </si>
  <si>
    <t>46-104 sz. között 17 szál 120mh. sín csere
4 szál 24mh. sín cseréje</t>
  </si>
  <si>
    <t>Sátoraljaújhely</t>
  </si>
  <si>
    <t>46-104 sz. között 17 szál 120mh. sín csere
4 szál 24mh. sín cseréje FKG szabályozás 3000vfm</t>
  </si>
  <si>
    <t>46-104 sz. között 17 szál 120mh. sín csere
4 szál 24mh. sín cseréje FKG szabályozás 7000vfm</t>
  </si>
  <si>
    <t>46-104 sz. között 17 szál 120mh. sín csere
4 szál 24mh. sín cseréje FKG szabályozás 6000vfm</t>
  </si>
  <si>
    <t>Komoró</t>
  </si>
  <si>
    <t xml:space="preserve">Komoró </t>
  </si>
  <si>
    <t>1 kitérő, vonal + Áb FM</t>
  </si>
  <si>
    <t>1 kitérő csere + 36 m3 vízzáró védőréteg beépítés, 6 AT heg</t>
  </si>
  <si>
    <t>Kisvárda</t>
  </si>
  <si>
    <t>Fényeslitke</t>
  </si>
  <si>
    <t>439-445; IV.-V.vg. "B" vágányút</t>
  </si>
  <si>
    <t>ÁGYROST+GEORÁCS BEÉP+MFS 2M3/VM 60% 600 VM, 2000 VM ÍV- ÉS PÁLYASZINT KORREKCIÓ KONTRAÍVBEN, VÁGÁNYELHÚZÁS, 355 M SK+30 ÍVBEN FEKVŐ PERON, NAGYTENGELYBEN 350 ÉLETVÉDELMI KERÍTÉS,; 442+16 szlv 6 MZ PONTI ÚÁ. ÉPÍTÉS 24 VM VGCS, SÍNCSERE, 1200 VM TSH +; 18 a/b kitérő cseréje + 78 vm csatlakozó IV. vágány cseréje</t>
  </si>
  <si>
    <t>TSK: 2026.09.21 0:00 - 2026.09.24 13:00</t>
  </si>
  <si>
    <t>Rakterület Kisvárda (rosta), Fényeslitke (kitérő csere) állomáson!  (MÁF KFG Kft.)</t>
  </si>
  <si>
    <t>10000093948; 10000093949; 10000093950; 10000093978; 10000095429</t>
  </si>
  <si>
    <t>Felsővezeték, állomás összes áramköre</t>
  </si>
  <si>
    <t>Állomás teljes felsővezetékének karbantartása</t>
  </si>
  <si>
    <t>A vágányzár ideje alatt középütközős vonatok NEM közlekedhetnek (MÁV Felsővezeték)</t>
  </si>
  <si>
    <t>Karcag</t>
  </si>
  <si>
    <t>Kisújszállás</t>
  </si>
  <si>
    <t>Ebes</t>
  </si>
  <si>
    <t>Hajdúszoboszló</t>
  </si>
  <si>
    <t xml:space="preserve">Kisvárda </t>
  </si>
  <si>
    <t xml:space="preserve"> Teljes feszültségmentesítés </t>
  </si>
  <si>
    <t>A munkavégzés idejére Kisvárda (bez) -Záhony (bez)  + Eperjeske Átrakó p.u. és Fényeslitke Déli Rendező p.u.  nincs feszültség!
2 db dízel gép Záhony állomásra az IC energiántartására</t>
  </si>
  <si>
    <t>A munkavégzés idejére Fényeslitke (bez) -Záhony (bez)  + Eperjeske Átrakó p.u. és Fényeslitke Déli Rendező p.u.  nincs feszültség!
2 db dízel gép Záhony állomásra az IC energiántartására</t>
  </si>
  <si>
    <t>A munkavégzés idejére Komoró (bez) -Záhony (bez), Eperjeske Átrakó p.u. nincs feszültség!
2 db dízel gép Záhony állomásra az IC energiántartására</t>
  </si>
  <si>
    <t>A munkavégzés idejére Tuzsér (bez) -Záhony (bez), nincs feszültség!
2 db dízel gép Záhony állomásra az IC energiántartására</t>
  </si>
  <si>
    <t>Berettyóújfalu</t>
  </si>
  <si>
    <t>Mezőpeterd</t>
  </si>
  <si>
    <t>SR1</t>
  </si>
  <si>
    <r>
      <t xml:space="preserve">útátjáró átépítés 1399+42 szlv STRAIL KÜLSŐ+BELSŐ ELEMEK BONTÁSA 14 MZ, PONTISTRAIL BURKOLAT BEÉPÍTÉSE 11 MZ, STRAIL KÜLSŐ+BELSŐ ELEMEK ÉPÍTÉSE 3 MZ, FELÉPÍTMÉNYI SZIVÁRGÓ ÉPÍTÉS 30 M, 24 VM Ágyazatcsere, 
</t>
    </r>
    <r>
      <rPr>
        <sz val="11"/>
        <color rgb="FFFF0000"/>
        <rFont val="Calibri"/>
        <family val="2"/>
        <charset val="238"/>
        <scheme val="minor"/>
      </rPr>
      <t>KMZN Éjszakánként Mezőpeterd - Biharkeresztes zúzottkő ürítés, 5000 VM FKG</t>
    </r>
  </si>
  <si>
    <t xml:space="preserve">Útzár, részletezése (?) </t>
  </si>
  <si>
    <t>vonali felsővezeték</t>
  </si>
  <si>
    <t>(MÁV Felsővezeték)</t>
  </si>
  <si>
    <t xml:space="preserve">Báránd </t>
  </si>
  <si>
    <t>Sáp</t>
  </si>
  <si>
    <t xml:space="preserve"> (MÁV PKI DB.)</t>
  </si>
  <si>
    <t>6000 VM FKG szabályozás, 175 to zúzottkő ürítés</t>
  </si>
  <si>
    <t xml:space="preserve">Sáp </t>
  </si>
  <si>
    <t>vonali felsővezeték + FKG szab</t>
  </si>
  <si>
    <t>6000 VM FKG szab</t>
  </si>
  <si>
    <t xml:space="preserve"> FKG szab</t>
  </si>
  <si>
    <t xml:space="preserve">vonali felsővezeték </t>
  </si>
  <si>
    <t>Nem lesz feszültség Berettyóújfalu - Biharkeresztes oh. Között (MÁV Felsővezeték)</t>
  </si>
  <si>
    <t>Biharkeresztes</t>
  </si>
  <si>
    <t>Nem lesz feszültség Mezőpeterd - Biharkeresztes oh. Között (MÁV Felsővezeték)</t>
  </si>
  <si>
    <t>Biharkeresztes oh.</t>
  </si>
  <si>
    <t>Nem lesz feszültség Biharkeresztes - Biharkeresztes oh. Között (MÁV Felsővezeték)</t>
  </si>
  <si>
    <t xml:space="preserve">Biharkeresztes  </t>
  </si>
  <si>
    <t>Teljes feszültségmentesítés</t>
  </si>
  <si>
    <t xml:space="preserve">Mezőpeterd </t>
  </si>
  <si>
    <t xml:space="preserve">Berettyóújfalu </t>
  </si>
  <si>
    <t>Nyírábrány</t>
  </si>
  <si>
    <t>Gyalogosfelüljáró bontás 19+18 szlv, AS 53 útátjárócsere 5 MZ Bodán bontás 48 VM ágyazatcsere védőréteggel,; FKG szab 8500 vfm, zúzottkő pótlás Vámospércs-Nyírábrány</t>
  </si>
  <si>
    <t xml:space="preserve"> (MÁF KFG Kft.)</t>
  </si>
  <si>
    <t>10000096379; 10000096333; 10000095994</t>
  </si>
  <si>
    <t>Ohat- Pusztakócs</t>
  </si>
  <si>
    <t>Egyek</t>
  </si>
  <si>
    <t>Hídfacsavar utánhúzás, acél szerk. mosása</t>
  </si>
  <si>
    <t>10000094651; 10000094658; 10000094662; 10000094671; 10000094673</t>
  </si>
  <si>
    <t>Egyek 642 szlv Útátjáró csere, 12 VM ágyazatcsere, 20 m szivárgó, 2 db 48R 24 MH síncsere, 4 db AT hegesztés, + PFT útátjáró csere, 8900 VM FKG</t>
  </si>
  <si>
    <t>10000095205</t>
  </si>
  <si>
    <r>
      <t xml:space="preserve"> (MÁF KFG Kft.) </t>
    </r>
    <r>
      <rPr>
        <sz val="12"/>
        <color rgb="FFFF0000"/>
        <rFont val="Calibri"/>
        <family val="2"/>
        <charset val="238"/>
        <scheme val="minor"/>
      </rPr>
      <t>Forrás szükséges!</t>
    </r>
  </si>
  <si>
    <r>
      <t xml:space="preserve">33+12 védősínes útátjáró  átépítése Bodán rendszerűre + 24 vm vgcs., terelőút építés 100 m3; 18 db 24 mh. ívsíncsere útátjáróval; </t>
    </r>
    <r>
      <rPr>
        <sz val="12"/>
        <color rgb="FFFF0000"/>
        <rFont val="Calibri"/>
        <family val="2"/>
        <charset val="238"/>
        <scheme val="minor"/>
      </rPr>
      <t>Hézag nélküli pálya építés</t>
    </r>
  </si>
  <si>
    <t xml:space="preserve">útátj átépítés 575 szlv 7 MZ BODÁN, SZIKKASZTÓ ZSOMP KÉSZÍTÉS 2 M3, ACÉLSÍN 48 R. 24 M R260 4 db, TERELÖUT EPIT ES IDEIG ASZFALT BURK KESZÍTÉS 100 m2, </t>
  </si>
  <si>
    <t>10000096314; 10000095452</t>
  </si>
  <si>
    <t>10000096465</t>
  </si>
  <si>
    <t xml:space="preserve">Nyíradony </t>
  </si>
  <si>
    <t>ua.</t>
  </si>
  <si>
    <t>Kocsord Alsó</t>
  </si>
  <si>
    <t>446+80 sz.útátjáró cseréje terelő út építés 16 MZ Pontistrail, 48 vm ágyazatcsere, 4 db 48 R 24 MH R260 síncsere, + 5334 vm FKG, + hídfacsavar utánhúzás 458+74 szlv</t>
  </si>
  <si>
    <t>10000096193; 10000094966</t>
  </si>
  <si>
    <t>Miskolc-Rendező</t>
  </si>
  <si>
    <t>21 fokos átszelés
"Kih." áramkör
gurítódombos elegyrendezés</t>
  </si>
  <si>
    <t>Teljes átépítés ágyazatcserével és védőréteg beépítéssel, valamint a csatlakozó részeken 4x2,5vfm vágányátépítés ágyazatcserével és védőréteg beépítéssel</t>
  </si>
  <si>
    <t>A munkák idejére az állomási gurítódombos elegyrendezés szünetel!</t>
  </si>
  <si>
    <t>10000096046</t>
  </si>
  <si>
    <t>17.kit.</t>
  </si>
  <si>
    <t>17.kit. Vasanyag és talpfa csere</t>
  </si>
  <si>
    <t>11.kit.</t>
  </si>
  <si>
    <t>11.kit. Vasanyag és talpfa csere</t>
  </si>
  <si>
    <t>13.kit.</t>
  </si>
  <si>
    <t>13.kit. Vasanyag és talpfa csere</t>
  </si>
  <si>
    <r>
      <t xml:space="preserve">29b-33 kitérők között </t>
    </r>
    <r>
      <rPr>
        <b/>
        <sz val="12"/>
        <color rgb="FFFF0000"/>
        <rFont val="Calibri"/>
        <family val="2"/>
        <charset val="238"/>
        <scheme val="minor"/>
      </rPr>
      <t>Feszment V-VI-VII áb</t>
    </r>
  </si>
  <si>
    <t>Ágyazat illetve alj csere</t>
  </si>
  <si>
    <t>Ágyazat csere, vasbetonaljak, szigetelt illesztések cseréje.</t>
  </si>
  <si>
    <t>19.kit.</t>
  </si>
  <si>
    <t>19.kit. Vasanyag és talpfa csere</t>
  </si>
  <si>
    <t>19-11-13-17 KPVK</t>
  </si>
  <si>
    <t>19-11-13-17 KPVK csere</t>
  </si>
  <si>
    <t>Mezőkövesd</t>
  </si>
  <si>
    <t>V. vg., FM</t>
  </si>
  <si>
    <t>Ágyazatcsere földmunkás technológiával</t>
  </si>
  <si>
    <t>48. r. hézagnélküli vágányban vágány és ágyazatcsere védőréteg, terfil, georács beépítéssel, szekrényes tükör</t>
  </si>
  <si>
    <t>10000092828</t>
  </si>
  <si>
    <t>Nyékládháza</t>
  </si>
  <si>
    <t>L jelű peronszegély csere, peron aszfaltozás</t>
  </si>
  <si>
    <t>97 m hosszban L jelű peronszegély elemek cseréje, aszfalt burkolat és peronsáv feltöltés bontása, feltöltés készítése, burkolat készítése aszfaltból. Áb és Áj áramkörök kikapcsolása, kitológép szükséges</t>
  </si>
  <si>
    <t>10000096306</t>
  </si>
  <si>
    <t>II. átmenő fővágány, Áj fm</t>
  </si>
  <si>
    <t>Hort-Csány</t>
  </si>
  <si>
    <t>III. átm. fővg., Ab FM</t>
  </si>
  <si>
    <t>MSK: 60km/h 1008-1009 szlv. bal vágány; TSK: 80 km/h jobb 768-770 szlv. Között</t>
  </si>
  <si>
    <t>Strail elemes útátjáró átépítése , csatlakózó részeken ágyazat csere, csatlakozó 12. sz. kitérőben alkatrész csere, aszfalt burkolat készítése</t>
  </si>
  <si>
    <t>IV. átm. fővg., Ab FM</t>
  </si>
  <si>
    <t>MSK: 60km/h 1008-1009 szlv. jobb vágány; TSK: 80 km/h bal 768-770 szlv. Között</t>
  </si>
  <si>
    <t>Strail elemes útátjáró átépítése , csatlakózó részeken ágyazat csere, aszfalt burkolat készítése</t>
  </si>
  <si>
    <t>8.kitérő</t>
  </si>
  <si>
    <t>Ágyazatcsere</t>
  </si>
  <si>
    <t>MSK: 60km/h 768-770 szlv. bal vágány; TSK: 80 km/h jobb 768-770 szlv. Között</t>
  </si>
  <si>
    <t>II. vg.</t>
  </si>
  <si>
    <t>II. vágány átépítése 70-61 és 46-70 sz. kit. Között földmunkagépes technológiával, szükséges hegesztések, nagygépes szabályozás</t>
  </si>
  <si>
    <t xml:space="preserve">Folyamatosan romló pályaállapot helyreállítása. Jelenleg még nincs lassúmenet bevezetve. </t>
  </si>
  <si>
    <t>áj áramkör kikapcsolása II.és III. vg. felett szükséges 06.08/09, 09/10, 10/11 és 11/12-én éjszakánként 22:00 - 6:00 között
100a vonal előtt jó lenne elvégezni a vágány megerősítése céljából</t>
  </si>
  <si>
    <t>Városligeti elágazás</t>
  </si>
  <si>
    <t>Kőbánya Teher
Kőbánya-Kispest</t>
  </si>
  <si>
    <t>Kőbánya-Teher teljes állomás
Kőbánya-Kispest F bejárati jelző és a 16 kit, E bejárati jelző és a 10 kit. között</t>
  </si>
  <si>
    <t>Igen(?)</t>
  </si>
  <si>
    <t>Egyszerűsített korszerűsítés: teljes felépítménycsere, lokális alépítményhibák javítása, felsővezetéki hálózat átépítése, műtárgyak felújítása (Thököly út, Egressy út, Mogyoródi út, Kerepesi út), Kőér utcai útátjáró átépítése,  tarvágás</t>
  </si>
  <si>
    <t xml:space="preserve">Budapest-Nyugati-Kőbánya-Kispest között a 80 km/h pályasebesség helyreállítása </t>
  </si>
  <si>
    <t>Kőbánya-alsó mh. új aluljáró munkálatainak elvégzése itt javasolt
Kőbánya-Teher biztber átépítése ebben a vágányzárban javasolt végrehajtani</t>
  </si>
  <si>
    <t>I. vágány (16-29)
II. vágány (20-55)</t>
  </si>
  <si>
    <t>Vágány átépítése, felüljáró javítási munkák, felsővezeték javítási munkák</t>
  </si>
  <si>
    <t>Pályasebesség helyreállítása</t>
  </si>
  <si>
    <t>FM: KöKi áj1 áramkör</t>
  </si>
  <si>
    <t>IV. vágány (24-41)
V. vágány (32-25)</t>
  </si>
  <si>
    <t xml:space="preserve"> Vágány átépítése, felüljáró javítási munkák, felsővezeték javítási munkák</t>
  </si>
  <si>
    <t>FM: KöKi áj2 áramkör</t>
  </si>
  <si>
    <t>V. vágány (32-25)
VI. vágány (26-53)</t>
  </si>
  <si>
    <t>FM: KöKi Áb áramkör kiszigetelése a 16-29 kitérők között</t>
  </si>
  <si>
    <t>Pilis</t>
  </si>
  <si>
    <t>B bej. Jelző és a 10 kit. Között</t>
  </si>
  <si>
    <t>Albertirsa 2,6 sz. kitérők cseréje, IV. vágány rostálása, nyíltvonalon 74 db hosszúsín lehúzása és cseréje, felsővezeték karbantartás, zöldterület karbantartás</t>
  </si>
  <si>
    <t xml:space="preserve">503-504 80 km/h
545-548 40 km/h
556-558 40 km/h
</t>
  </si>
  <si>
    <t>Albertirsa Áj FM (végponti kiszigetelés vizsgálandó)</t>
  </si>
  <si>
    <t>A bej. Jelző és a 12 kit. között</t>
  </si>
  <si>
    <t>Albertirsa 4,8 sz. kitérők cseréje, III. vágány rostálása nyíltvonalon 74 db hosszúsín lehúzása és cseréje, felsővezeték karbantartás, zöldterület karbantartás</t>
  </si>
  <si>
    <t>481-482 60 km/h
545-547 60 km/h
558-559 60 km/h</t>
  </si>
  <si>
    <t>Albertirsa Áb FM (végponti kiszigetelés vizsgálandó)</t>
  </si>
  <si>
    <t>Pestszentlőrinc</t>
  </si>
  <si>
    <t>Vecsés</t>
  </si>
  <si>
    <t>útátjáró átépítés</t>
  </si>
  <si>
    <t>SR2 útátjáró jobb oldala</t>
  </si>
  <si>
    <t>Útátjáró átépítés 583+63 szlv., kisgépes ágyazatcsere, vasúti pályra veszélyes fák kivágása, felsővezeték karbantartás</t>
  </si>
  <si>
    <t>A forgalom biztonságos fenntartásához szükséges a munka!</t>
  </si>
  <si>
    <t>Közös vágányzár: PKI, PFF Szolnok, Biztber Kelet, FAF Kelet, TIZO
Tápiószele Áj FM!</t>
  </si>
  <si>
    <t>Kisgépes ágyazatcsere, vasúti pályra veszélyes fák kivágása, felsővezeték karbantartás</t>
  </si>
  <si>
    <t>Közös vágányzár: PKI, PFF Szolnok, Biztber Kelet, FAF Kelet, TIZO</t>
  </si>
  <si>
    <t>Tápiógyörgye</t>
  </si>
  <si>
    <t>Útátjáró átépítés 732+92 szlv., nagygépes vágányszabályozás, vasúti pályra veszélyes fák kivágása, felsővezeték karbantartás</t>
  </si>
  <si>
    <t>13 kit. (zárja 04-05. vg.-ok a vp. felől)</t>
  </si>
  <si>
    <t>Tápiószele 13 sz. kitérőben alépítményjavítás, ágyazatcsere</t>
  </si>
  <si>
    <t>Tápiószele Áb FM!</t>
  </si>
  <si>
    <t>Tápiószecső</t>
  </si>
  <si>
    <t xml:space="preserve">Mende </t>
  </si>
  <si>
    <t>hosszúsín lehúzás</t>
  </si>
  <si>
    <t xml:space="preserve">Kőbánya felső </t>
  </si>
  <si>
    <t>V. vágány (28-33), áj1 és áj2 áramkörök</t>
  </si>
  <si>
    <t xml:space="preserve">Teljes vágányátépítés </t>
  </si>
  <si>
    <t>10 km/h ideiglenes és 20 km/h állandó lassúmenet lemondása, 40 km/h pályasebesség visszaállítása</t>
  </si>
  <si>
    <t>Az áj1 áramkör tlejes kikapcsolása miatt se Ferencváros, se a lenti pálya felé nem lehetne villanyvontatással közlekedni, valószínűleg előzetes felsővezetéki átalakítás szükséges a munkához.</t>
  </si>
  <si>
    <t>VI. vágány (38-33), áj1 és áj2 áramkörök</t>
  </si>
  <si>
    <t>20 km/h állandó lassúmenet lemondása, 40 km/h pályasebesség visszaállítása</t>
  </si>
  <si>
    <t xml:space="preserve">Közös vágányzár: PKI, PFF Észak, Biztber Kelet, TIZO
</t>
  </si>
  <si>
    <t>Komplex karbantartás. Űrszelvény tisztítás, vágányszabályozás, aljcsere, síncsere, ágyazatcsere</t>
  </si>
  <si>
    <t>Közös vágányzár: PKI, PFF Ferencváros, Biztber Kelet, TIZO</t>
  </si>
  <si>
    <t>Komplex karbantartás. Űrszelvény tisztítás, vágányszabályozás, aljcsere, síncsere</t>
  </si>
  <si>
    <t>Sajóecseg</t>
  </si>
  <si>
    <t>Sajószentpéter</t>
  </si>
  <si>
    <t>160+60 sz. útátjáró 8 mező külső+belső  STRAIL cseréje pontiSTRAIL burkolatúra, 20vfm vágánycsere,  12fm útátjáró víztelenítés kialakítás, 
5m3 aszfaltburkolat csere</t>
  </si>
  <si>
    <t>MSK: 40km/ó jobb vg. 160-161 sz. között
2026.09.14. 19:00 - 2026.09.15. 05:00
100m hosszon</t>
  </si>
  <si>
    <t>Teljes útzár 72 órán keresztül a STRAIL átjáró építésének technológiája miatt.
Autóbusz közlekedéssel érintett útátjáró, kerülő útirány kijelölése szükséges a 260-as elkerülő úton</t>
  </si>
  <si>
    <t>MSK: 40km/ó bal vg. 160-161 sz. között
2026.09.17. 19:00 - 2026.09.18. 05:00
100m hosszon</t>
  </si>
  <si>
    <t>Kazincbarcika</t>
  </si>
  <si>
    <t>Putnok</t>
  </si>
  <si>
    <t>Sajókaza 284+26 sz. útátjáró 7 mező külső+belső  STRAIL cseréje pontiSTRAIL burkolatúra, 15vfm vágánycsere,  12fm útátjáró víztelenítés kialakítás, 
5m3 aszfaltburkolat csere</t>
  </si>
  <si>
    <t>Teljes útzár 72 órán keresztül a STRAIL átjáró építésének technológiája miatt.
Autóbusz közlekedéssel érintett útátjáró, terelőút építésével a közúti forgalom biztosítható.</t>
  </si>
  <si>
    <t>Boldva</t>
  </si>
  <si>
    <t>Alsó-Boldva mh. 538+92 sz. útátjáró csere
10,8 mh. vezetősínes útátjáró cseréje, 24vfm 48r. hevederes vágány átépítése
6m3 aszfaltburkolat csere</t>
  </si>
  <si>
    <t>Autóbusz közlekedéssel érintett útátjáró, kerülő útirány kijelölése szükséges lehet.</t>
  </si>
  <si>
    <t>Eger</t>
  </si>
  <si>
    <t>nyílt vonal</t>
  </si>
  <si>
    <t>FKG szabályozás Füzesabony - Maklár 3000 vfm
Maklár - Eger Rendező 3000 vfm
Eger Rendező - Eger Személy 3000 vfm</t>
  </si>
  <si>
    <t xml:space="preserve"> vonali feszültségmentesítés szükséges.</t>
  </si>
  <si>
    <t>10000095019
10000095021
10000095022</t>
  </si>
  <si>
    <t>Felsőzsolca jobb átmenő fővágány a 2. - 12. kitérők között</t>
  </si>
  <si>
    <t>1856+66 sz., Sajó-híd
hídfa csere,
pálya átépítés,
háttöltés bontás-visszaépítés,
hídfő szigetelés</t>
  </si>
  <si>
    <t>A hídon a bal vágányon 20 km/h munkavédelmi sebességkorlátozás szükséges.</t>
  </si>
  <si>
    <r>
      <t xml:space="preserve">A jobb vágányon feszültségmentesítés szükséges. </t>
    </r>
    <r>
      <rPr>
        <sz val="12"/>
        <color rgb="FFFF0000"/>
        <rFont val="Calibri"/>
        <family val="2"/>
        <charset val="238"/>
        <scheme val="minor"/>
      </rPr>
      <t>Kiszigetelést megfontolni!</t>
    </r>
  </si>
  <si>
    <t>Miskolc-Tiszai</t>
  </si>
  <si>
    <t>III-IV-V. vágány</t>
  </si>
  <si>
    <t>1818+31 sz., gyalogos aluljáró
vágány bontás-visszaépítés, 
L30-as peronszegély bontás-visszaépítés
peronburkolat bontás-visszaépítés,
háttöltés bontás-visszaépítés, 
szigetelés felújítás.</t>
  </si>
  <si>
    <t>Munkavédelmi 20 km/h a munkavégzéssel szomszédos vágányokon.</t>
  </si>
  <si>
    <t>10000095920</t>
  </si>
  <si>
    <r>
      <t xml:space="preserve">Az III-IV-V. vg. felett feszültségmentesítés szükséges. </t>
    </r>
    <r>
      <rPr>
        <sz val="12"/>
        <color rgb="FFFF0000"/>
        <rFont val="Calibri"/>
        <family val="2"/>
        <charset val="238"/>
        <scheme val="minor"/>
      </rPr>
      <t>Feszültségmentesítés 4-4 nap (munkanapra) 8 óra (07.27/28, 07.28/29, 07.29/30, 07.30/31, 08.24/25, 08.85/26, 08.26/27, 08.27/28)</t>
    </r>
  </si>
  <si>
    <t>1847-1855 sz. között
10 szál 120mh. sín lehúzása</t>
  </si>
  <si>
    <t>MSK: 40km/ó bal vg.1847-1855 sz. között
2026.05.04. 07:00 - 2026.05.04. 11:00
800m hosszon</t>
  </si>
  <si>
    <t>1847-1855 sz. között
10 szál 120mh. sín csere
4 db 12+12-es RSZI csere</t>
  </si>
  <si>
    <t>MSK: 40km/ó bal vg.1847-1855 sz. között
2026.05.05. 07:00 - 2026.05.05. 11:00
800m hosszon</t>
  </si>
  <si>
    <t>MSK: 40km/ó bal vg.1847-1855 sz. között
2026.05.06. 07:00 - 2026.05.06. 11:00
800m hosszon</t>
  </si>
  <si>
    <t>MSK: 40km/ó bal vg.1847-1855 sz. között
2026.05.07. 07:00 - 2026.05.07. 11:00
800m hosszon</t>
  </si>
  <si>
    <r>
      <t xml:space="preserve">A lehúzás idejére Miskolc-Tiszai - Felsőzsolca jobb vg. felett feszültségmentesítés szükséges. </t>
    </r>
    <r>
      <rPr>
        <sz val="12"/>
        <color rgb="FFFF0000"/>
        <rFont val="Calibri"/>
        <family val="2"/>
        <charset val="238"/>
        <scheme val="minor"/>
      </rPr>
      <t>Tiszalúc hídbontással egy időben. Közös  forgalmi technológia!</t>
    </r>
  </si>
  <si>
    <t>Tiszalúc hídbontással egy időben. Közös  forgalmi technológia!</t>
  </si>
  <si>
    <t>II.vg</t>
  </si>
  <si>
    <t xml:space="preserve">Munkavezeték csere Taktaharkány II. vg. 2090+55 – 2103+40 (Taktaharkány állomáson a kezdőpont felőli  állomás előtti szakaszolás is érintett)
</t>
  </si>
  <si>
    <t>Szerencs</t>
  </si>
  <si>
    <t xml:space="preserve">Munkavezeték csere Taktaharkány II. vg. 2102+00 – 2107+16 (Taktaharkány állomáson a végpont felőli  állomás előtti szakaszolás is érintett)
</t>
  </si>
  <si>
    <r>
      <t xml:space="preserve">Munkavezeték csere Taktaharkány II. vágányon (515 méter)
Vágányzár szükséges: Taktaharkány II. vágányra 2102+00-től 2107+16-ig és Taktaharkány-Szerencs jobb vágányra, 2, 4, 6,10, 12 kitérő használható
Feszültségmentesítés szükséges: Taktaharkány állomás Áj, Áb áramkörre és Taktaharkány-Szerencs jobb vágányra
Taktaharkány állomásra kitolómozdony szükséges. </t>
    </r>
    <r>
      <rPr>
        <sz val="12"/>
        <color rgb="FFFF0000"/>
        <rFont val="Calibri"/>
        <family val="2"/>
        <charset val="238"/>
        <scheme val="minor"/>
      </rPr>
      <t>Tiszalúc hídbontással egy időben. Közös  forgalmi technológia!</t>
    </r>
  </si>
  <si>
    <r>
      <t xml:space="preserve">Munkavezeték csere Taktaharkány II. vágányon (1285 méter)
Vágányzár szükséges: Taktaharkány II. vágányra 2090+55-től 2103+40-ig és Hernádnémeti-Taktaharkány jobb vágányra, 1, 3,5 kitérő használható
Feszültségmentesítés szükséges: Taktaharkány állomás Áj, Áb áramkörre és Hernádnémeti-Taktaharkány jobb vágányra
Taktaharkány állomásra kitolómozdony szükséges. </t>
    </r>
    <r>
      <rPr>
        <sz val="12"/>
        <color rgb="FFFF0000"/>
        <rFont val="Calibri"/>
        <family val="2"/>
        <charset val="238"/>
        <scheme val="minor"/>
      </rPr>
      <t>Tiszalúc hídbontással egy időben. Közös  forgalmi technológia!</t>
    </r>
  </si>
  <si>
    <t>Ludas</t>
  </si>
  <si>
    <t>MSK: 60km/h 1005-1006 szlv. Bal vágány; TSK: 80 km/h 2026.05.05., 05.06., 05.07. naponta 5:30 - 21:30 és 2026.05.08. 5:30-tól 05.22-ig jobb vágány</t>
  </si>
  <si>
    <t>54. r. hézagnélküli vágányban vágány és ágyazatcsere védőréteg, terfil, georács beépítéssel, szekrényes tükör</t>
  </si>
  <si>
    <t>MSK: 60km/h 1008-1009 szlv. bal vágány; TSK: 80 km/h 2026.05.05., 05.06., 05.07. naponta 5:30 - 21:30 és 2026.05.08. 5:30-tól 05.22-ig jobb vágány</t>
  </si>
  <si>
    <t>Szajol</t>
  </si>
  <si>
    <t>Tiszatenyő</t>
  </si>
  <si>
    <t>Rostálás</t>
  </si>
  <si>
    <t>Munkav: 40 km/h jobb vágány
Techn: 40, 60., 80. km/h bal vágány</t>
  </si>
  <si>
    <t>Menetrend módosítás szükséges!</t>
  </si>
  <si>
    <t>Mezőkovácsháza</t>
  </si>
  <si>
    <t>Mezőhegyes</t>
  </si>
  <si>
    <t>Mezőkovácsháza - Mezőhegyes 103+15 szelvényben lévő útátjáró átépítése, KIAG szabályozás</t>
  </si>
  <si>
    <t>Techn: 20/40 km/h</t>
  </si>
  <si>
    <t>Szarvas</t>
  </si>
  <si>
    <t>Csabacsűd</t>
  </si>
  <si>
    <t>Szarvas - Csabacsűd 44+77 szelvényben lévő útátjáró átépítése, KIAG szabályozás</t>
  </si>
  <si>
    <t>Mezőtúr</t>
  </si>
  <si>
    <t>Mezőtúr 2.-20. számú kitérők között</t>
  </si>
  <si>
    <t>Mezőtúr SR2 (295+65)</t>
  </si>
  <si>
    <t>Mezőtúr SR2 (295+65) 125 vonali átjáró átépítése, KIAG szabályozás</t>
  </si>
  <si>
    <t>Mezőtúr "Áj" áramkör feszmentesítése szükséges</t>
  </si>
  <si>
    <t>Dévaványa</t>
  </si>
  <si>
    <t>Körösladány</t>
  </si>
  <si>
    <t>AS 59+32 átjáró átépítése, KIAG szabályozás</t>
  </si>
  <si>
    <t>Szeghalom</t>
  </si>
  <si>
    <t>Vésztő</t>
  </si>
  <si>
    <t>Szeghalom-Vésztő 215+42 boltozat</t>
  </si>
  <si>
    <t xml:space="preserve">Boltozott híd átépítése
</t>
  </si>
  <si>
    <t>Okány</t>
  </si>
  <si>
    <t>Vésztő - Okány 51+11 szelvényben lévő útátjáró átépítése</t>
  </si>
  <si>
    <t>Biharnagybajom</t>
  </si>
  <si>
    <t>Püspökladány - Biharnagybajom 192+32szelvényben lévő útátjáró átépítése, KIAG szabályozás</t>
  </si>
  <si>
    <t>Kötegyán</t>
  </si>
  <si>
    <t xml:space="preserve">Kötegyán </t>
  </si>
  <si>
    <t>SR2</t>
  </si>
  <si>
    <t>534+79 sz útátjáró átépítése</t>
  </si>
  <si>
    <t>135 sz. vonali zárással is jár Sarkad-Kötegyán</t>
  </si>
  <si>
    <t>Martfű</t>
  </si>
  <si>
    <t>SR3 (6+03)
Áj áramkör</t>
  </si>
  <si>
    <t>Tiszatenyő SR3 (6+03) útátjáró átépítés, KIAG szabályozás 
Tiszatenyő - Martfű vonalszakaszon síncsere
6+19 - 135+87</t>
  </si>
  <si>
    <t>munkav: 40 km/h Tiszatenyő jobb átmenő
Techn: 20/40 km/h</t>
  </si>
  <si>
    <t xml:space="preserve">Útátjáró átépítés, Tiszatenyő "Áj" áramkör feszültségmentesítése szükséges </t>
  </si>
  <si>
    <t>Sarkad</t>
  </si>
  <si>
    <t>Gyula</t>
  </si>
  <si>
    <t>Sarkad - Gyula 692+82 szelvényben lévő útátjáró átépítése, KIAG szabályozás</t>
  </si>
  <si>
    <t>Szeged-Rendező</t>
  </si>
  <si>
    <t>Szeged-Rókus</t>
  </si>
  <si>
    <t xml:space="preserve">
útátjáró átépítés</t>
  </si>
  <si>
    <t>AS 16 fénysorompó teljes átépítése vasbeton panelesre, csatlakozó vágányszakaszok átépítése, AT hegesztések, SZKT keresztezés cseréje, KIAG szabályozás; AS 16 fénysorompó kikapcsolása, biztosítóberendezési szakközeg cseréje; átépítendő átjáró: AS 16+28, 55. számú főút, forgalomkorlátozás: teljes útzár az építés alatt, közúti forgalom kerülő útirányon történik, forgalomtechnika egyeztetés alatt, kizárva: valamennyi vonat, zajos munka, település: Szeged, Kivitelező: MÁV Pályaműködtetési Zrt. Felépítéménykarbantartó igazgatóság</t>
  </si>
  <si>
    <t>kizárva: valamennyi vonat</t>
  </si>
  <si>
    <t>10000104094</t>
  </si>
  <si>
    <t>Kiskundorozsma</t>
  </si>
  <si>
    <t>IV., V., VI., VII. és VIII. vágány,  4., 6.,  8., 10., 12., átszelés</t>
  </si>
  <si>
    <t xml:space="preserve"> 4., 6.,  8., 10., 12.  kitérők , átszelés cseréje, VIII. csonka vágány átépítése, KIAG szabályozás</t>
  </si>
  <si>
    <t>munkav: 40 km/h III. számú átmenő fővágányon</t>
  </si>
  <si>
    <t>"Áb" áramkör feszmentesítése szükséges
bizt. ber. időszükséglet nélkül</t>
  </si>
  <si>
    <t>V., VI., VII. és VIII. vágány, 7., 9.
Szállás vágány</t>
  </si>
  <si>
    <t>7., 9.  kitérők  cseréje,  KIAG szabályozás</t>
  </si>
  <si>
    <t>"Áb" áramkör feszmentesítése szükséges
Szállás vágány kiszolgálása nem lehetséges
bizt. ber. időszükséglet nélkül</t>
  </si>
  <si>
    <t>Nagyszénás</t>
  </si>
  <si>
    <t>Orosháza</t>
  </si>
  <si>
    <t>5. sz. kitérő
135-ös vonal is kizárva!</t>
  </si>
  <si>
    <t>Orosháza 5. sz. kitérő cseréje</t>
  </si>
  <si>
    <t>Komplett kitérőcsere</t>
  </si>
  <si>
    <t>Szentes</t>
  </si>
  <si>
    <t>Csongrád</t>
  </si>
  <si>
    <t>596 db Hídfa csere  mederszerkezeten,
útátjáró átépítés</t>
  </si>
  <si>
    <t>kizárva: valamennyi vonat
(11915/2023/MAV sz. Állásfoglalás) Fénysorompót érintő 12 órát (söntérzéketlenség javítására rozsdamentes felhegesztéssel ellátott esetén 1 hét) meghaladó idejű munkák esetén szükséges a vágány "megjáratása" úgynevezett "vasalómenettel", melyet a kivitelező köteles biztosítani!</t>
  </si>
  <si>
    <t>10000074063
10000062404</t>
  </si>
  <si>
    <t>Kiskunhalas</t>
  </si>
  <si>
    <t>Jánoshalma</t>
  </si>
  <si>
    <t>183+76 útátjáró átépítése, FKG szabályozás, zúzottkó pótlása</t>
  </si>
  <si>
    <t>Mélykút</t>
  </si>
  <si>
    <t>Baja</t>
  </si>
  <si>
    <t>AS 657+21 útátjáró
AS 508+47 útátjáró
AS 420+05 útátjáró
AS 406+08 útátjáró
Bácsalmás SR2 (441+91) útátjáró
AS 452+16 útátjáró átépítése,
477 - 484 ágyazatrostálás,
KIAG, FKG szabályozások, zúzottkő pótlás</t>
  </si>
  <si>
    <t xml:space="preserve">
10000076995
10000062320
10000075666
10000075677
10000083595
10000083607
10000083608</t>
  </si>
  <si>
    <t>Pörböly</t>
  </si>
  <si>
    <t>Baja Türr István Duna-híd 
hídvizsgáló járda építése</t>
  </si>
  <si>
    <t>kizárva: valamennyi vonat
(vagy 3 hét egybefüggő vágányzári idő kell augusztusban, vagy 4 hét hetene egyszer megszakítva a tehervonati közlekedés biztosítása érdekében)
(11915/2023/MAV sz. Állásfoglalás) Fénysorompót érintő 12 órát (söntérzéketlenség javítására rozsdamentes felhegesztéssel ellátott esetén 1 hét) meghaladó idejű munkák esetén szükséges a vágány "megjáratása" úgynevezett "vasalómenettel", melyet a kivitelező köteles biztosítani!</t>
  </si>
  <si>
    <t>10000083594
10000083596</t>
  </si>
  <si>
    <t>IV., V., VI. vágány</t>
  </si>
  <si>
    <t>Baja V.vágány átépítése</t>
  </si>
  <si>
    <t>VI. vágány egy irányból használható (páratlan oldalról)</t>
  </si>
  <si>
    <t>Kiskunmajsa</t>
  </si>
  <si>
    <t xml:space="preserve">
a vonali felsővezeték és Kiskunmajsa állomás "Áj" áramkör feszmentesítése</t>
  </si>
  <si>
    <t>Kétegyháza</t>
  </si>
  <si>
    <t>Medgyesegyháza</t>
  </si>
  <si>
    <t>FKG szabályozás</t>
  </si>
  <si>
    <t>Magyarbánhegyes</t>
  </si>
  <si>
    <t>tfa csere vb aljra + géplánc</t>
  </si>
  <si>
    <t>37619, 37638, 37628</t>
  </si>
  <si>
    <t>géplánc</t>
  </si>
  <si>
    <t>vágányszabályozás</t>
  </si>
  <si>
    <t>utolsó vonat kizárása, jobb gépkihasználtság</t>
  </si>
  <si>
    <t>10000095572</t>
  </si>
  <si>
    <t>Füzesgyarmat</t>
  </si>
  <si>
    <t>10000095577</t>
  </si>
  <si>
    <t>első és utolsó vonat kizárása, jobb gépkihasználtság</t>
  </si>
  <si>
    <t>10000086357</t>
  </si>
  <si>
    <t>Géplánc</t>
  </si>
  <si>
    <t>Tótkomlós</t>
  </si>
  <si>
    <t>10 műó, első és utolsó vonat kizárása</t>
  </si>
  <si>
    <t>Kardoskút</t>
  </si>
  <si>
    <t>10000096156</t>
  </si>
  <si>
    <t>10000108718</t>
  </si>
  <si>
    <t>10000095548</t>
  </si>
  <si>
    <t>Kisszénás</t>
  </si>
  <si>
    <t xml:space="preserve">nem </t>
  </si>
  <si>
    <t>10000095546</t>
  </si>
  <si>
    <t>10000096153</t>
  </si>
  <si>
    <t>10000095544</t>
  </si>
  <si>
    <t>Gyoma</t>
  </si>
  <si>
    <t>nm</t>
  </si>
  <si>
    <t>10000095580</t>
  </si>
  <si>
    <t>kizárva: 7221, 7228, 7238, 7219</t>
  </si>
  <si>
    <t>Tiszaföldvár</t>
  </si>
  <si>
    <t>zúzottkó pótlás, FKG szabályozás</t>
  </si>
  <si>
    <t>Kunszentmárton</t>
  </si>
  <si>
    <t>kizárva: 7218, 7221, 7228, 7238, 7219, 7229</t>
  </si>
  <si>
    <t>10000095894
10000106929</t>
  </si>
  <si>
    <t>Áj áramkör</t>
  </si>
  <si>
    <t>munkav: 40 km/h Tiszatenyő jobb átmenő</t>
  </si>
  <si>
    <t>1. sz. kitérő és a"C" jelző között</t>
  </si>
  <si>
    <t>Tiszatenyő - Martfű vonalszakaszon síncsere
6+33 - 135+88</t>
  </si>
  <si>
    <t>Murony</t>
  </si>
  <si>
    <t>Békéscsaba</t>
  </si>
  <si>
    <t>Murony - Békéscsaba AS793 útátjáró, kapcsolószer csere (jobb vágány)</t>
  </si>
  <si>
    <t>Munkav: 80 km/h bal vágány</t>
  </si>
  <si>
    <t>Murony - Békéscsaba AS793 útátjáró, kapcsolószer csere (bal vágány)</t>
  </si>
  <si>
    <t>Munkav: 80 km/h jobb vágány</t>
  </si>
  <si>
    <t>kizárva: 37631, 37618, 37621,37628, 37638</t>
  </si>
  <si>
    <t>Hódmezővásárhely</t>
  </si>
  <si>
    <t>Kútvölgy</t>
  </si>
  <si>
    <t>kizárva: 7731, 7738, 7711,7748, 7758</t>
  </si>
  <si>
    <t>Székkutas</t>
  </si>
  <si>
    <t>Vác</t>
  </si>
  <si>
    <t>Verőce</t>
  </si>
  <si>
    <t>tarvágás, pálya- és felsővezeték karbantartás</t>
  </si>
  <si>
    <t>Nagymaros</t>
  </si>
  <si>
    <t>Szob</t>
  </si>
  <si>
    <t>Sziklakitermelés</t>
  </si>
  <si>
    <t>Nem szűnik meg lassúmenet, a forgalom biztonságos fenntartásához szükséges a munka!</t>
  </si>
  <si>
    <t>PFT, PKI, FAF közös vágányzár</t>
  </si>
  <si>
    <t>TFM</t>
  </si>
  <si>
    <t>Állomási felsővezeték TMK</t>
  </si>
  <si>
    <t>Sziklakitermeléshez kapcsolódóan</t>
  </si>
  <si>
    <r>
      <t xml:space="preserve">PFT, PKI, FAF közös vágányzár, </t>
    </r>
    <r>
      <rPr>
        <sz val="12"/>
        <color rgb="FFFF0000"/>
        <rFont val="Calibri"/>
        <family val="2"/>
        <charset val="238"/>
        <scheme val="minor"/>
      </rPr>
      <t>Szent- Mihály hegy hegyoldal stabilizálás</t>
    </r>
  </si>
  <si>
    <r>
      <t xml:space="preserve">PFT, PKI, FAF közös vágányzár,  </t>
    </r>
    <r>
      <rPr>
        <sz val="12"/>
        <color rgb="FFFF0000"/>
        <rFont val="Calibri"/>
        <family val="2"/>
        <charset val="238"/>
        <scheme val="minor"/>
      </rPr>
      <t>Szent- Mihály hegy hegyoldal stabilizálá</t>
    </r>
    <r>
      <rPr>
        <sz val="12"/>
        <rFont val="Calibri"/>
        <family val="2"/>
        <charset val="238"/>
        <scheme val="minor"/>
      </rPr>
      <t>s</t>
    </r>
  </si>
  <si>
    <t>Rákospalota-Újpest</t>
  </si>
  <si>
    <t>Dunakeszi</t>
  </si>
  <si>
    <t>4 sz. kitérő</t>
  </si>
  <si>
    <t>Dunakeszi 4 sz. kitérő ágyzazatcsere</t>
  </si>
  <si>
    <t>Dunakeszi IV. vágány 137+50 - 138+10 80 km/h lemondása</t>
  </si>
  <si>
    <t>Göd</t>
  </si>
  <si>
    <t>nyíltvonali feszültségmentesítés szükséges</t>
  </si>
  <si>
    <t>Göd - Vác bal 238+17 útátjáró átépítés</t>
  </si>
  <si>
    <t>Göd - Vác jobb 296+38 útátjáró átépítés</t>
  </si>
  <si>
    <t xml:space="preserve">Göd - Vác bal 237+50 - 238+30 80 km/h lemondása </t>
  </si>
  <si>
    <t xml:space="preserve">Göd - Vác bal 296+20 - 296+80 80 km/h lemondása </t>
  </si>
  <si>
    <t>Verőce - Nagymaros jobb vágány 454-455 ágyazatcsere</t>
  </si>
  <si>
    <t>Verőce - Nagymaros jobb 454+00 - 455+00 40 km/h lemondása</t>
  </si>
  <si>
    <t>6 sz. kitérő</t>
  </si>
  <si>
    <t>Vác - Verőce bal 416-418 ágyazatcsere, Verőce 6 sz. kitérő cseréje</t>
  </si>
  <si>
    <t>Vác - Verőce bal 416+60 - 417+10 60 km/h lemondása</t>
  </si>
  <si>
    <t>nyíltvonali feszültségmentesítés szükséges+ Verőce Áb FM</t>
  </si>
  <si>
    <t>10 sz. kitérő</t>
  </si>
  <si>
    <t>Verőce Áj FM</t>
  </si>
  <si>
    <t>Verőce 10 sz. kitérő cseréje</t>
  </si>
  <si>
    <t>Rákosrendező</t>
  </si>
  <si>
    <t>117-129 kit között</t>
  </si>
  <si>
    <t>gyalogos felüljáró megerősítés</t>
  </si>
  <si>
    <t>AB3, AB4</t>
  </si>
  <si>
    <t>Veresegyház</t>
  </si>
  <si>
    <t>Fót
Csomád</t>
  </si>
  <si>
    <r>
      <t xml:space="preserve">Rákospalota-Újpest - Fót állomásköz 29 - 36 szlv vágányátépítés, 12 db 48 r hosszúsín, 500 db LI jelű vasbetonaljakkal, árok kialakítás, nagygépes vágány és kitérőszabályozás, 32-35 szlv. síncsere, 64-50-66+00 rostálás, tarvágás folytatása, felsővezeték karbantartás
</t>
    </r>
    <r>
      <rPr>
        <u/>
        <sz val="12"/>
        <rFont val="Calibri"/>
        <family val="2"/>
        <charset val="238"/>
        <scheme val="minor"/>
      </rPr>
      <t>Útátjáró átépítés:</t>
    </r>
    <r>
      <rPr>
        <sz val="12"/>
        <rFont val="Calibri"/>
        <family val="2"/>
        <charset val="238"/>
        <scheme val="minor"/>
      </rPr>
      <t xml:space="preserve">  29+29 szlv Dunakeszi u.</t>
    </r>
  </si>
  <si>
    <t>29+00-29+50 szlv. 30 km/h
29+50-38+00 40 km/h
64+50-66+00 szlv. 40 km/h
141-142 szlv. 40 km/h
177-178 szlv. 40 km/h</t>
  </si>
  <si>
    <t xml:space="preserve">Közös vágányzár: PKI, PFF Észak, Biztber Kelet, FAF Nyugat, TIZO
</t>
  </si>
  <si>
    <t>kezdőponon Áj áramkör kiszigetelés</t>
  </si>
  <si>
    <t>1 sz. kitérő</t>
  </si>
  <si>
    <t>1 sz. kitéső csere, 1-9 kit között ágyazatcsere</t>
  </si>
  <si>
    <r>
      <t xml:space="preserve">Komplex karbantartás: nagygépes vágány és kitérőszabályozás, 32-35 szlv. síncsere, 64-50-66+00 rostálás, tarvágás folytatása, felsővezeték karbantartás
</t>
    </r>
    <r>
      <rPr>
        <u/>
        <sz val="12"/>
        <rFont val="Calibri"/>
        <family val="2"/>
        <charset val="238"/>
        <scheme val="minor"/>
      </rPr>
      <t>Útátjáró átépítés:</t>
    </r>
    <r>
      <rPr>
        <sz val="12"/>
        <rFont val="Calibri"/>
        <family val="2"/>
        <charset val="238"/>
        <scheme val="minor"/>
      </rPr>
      <t xml:space="preserve"> 20+25 szlv  Székely E utca</t>
    </r>
  </si>
  <si>
    <t xml:space="preserve">
64+50-66+00 szlv. 40 km/h
141-142 szlv. 40 km/h
177-178 szlv. 40 km/h</t>
  </si>
  <si>
    <r>
      <t xml:space="preserve">Közös vágányzár: PKI, PFF Észak, Biztber Kelet, FAF Nyugat, TIZO </t>
    </r>
    <r>
      <rPr>
        <sz val="12"/>
        <color rgb="FFFF0000"/>
        <rFont val="Calibri"/>
        <family val="2"/>
        <charset val="238"/>
        <scheme val="minor"/>
      </rPr>
      <t>TARTALÉK IDŐPONT!</t>
    </r>
    <r>
      <rPr>
        <sz val="12"/>
        <rFont val="Calibri"/>
        <family val="2"/>
        <charset val="238"/>
        <scheme val="minor"/>
      </rPr>
      <t xml:space="preserve">
</t>
    </r>
  </si>
  <si>
    <t>Őrbottyán
Vácrátót</t>
  </si>
  <si>
    <r>
      <t xml:space="preserve">Vácrátót 4,6 kitérők cseréje, Komplex karbantartás: nagygépes vágány és kitérőszabályozás, 227-228 szlv. síncsere, tarvágás folytatása, felsővezeték karbantartás
</t>
    </r>
    <r>
      <rPr>
        <u/>
        <sz val="12"/>
        <rFont val="Calibri"/>
        <family val="2"/>
        <charset val="238"/>
        <scheme val="minor"/>
      </rPr>
      <t>Útátjáró átépítés:</t>
    </r>
    <r>
      <rPr>
        <sz val="12"/>
        <rFont val="Calibri"/>
        <family val="2"/>
        <charset val="238"/>
        <scheme val="minor"/>
      </rPr>
      <t xml:space="preserve"> 189+35 szlv Gödöllői u, </t>
    </r>
  </si>
  <si>
    <t>288-289 szlv. 60 km/h</t>
  </si>
  <si>
    <r>
      <t xml:space="preserve">Vácrátót 4,6 kitérők cseréje, Komplex karbantartás: nagygépes vágány és kitérőszabályozás, 227-228 szlv. síncsere, tarvágás folytatása, felsővezeték karbantartás
</t>
    </r>
    <r>
      <rPr>
        <u/>
        <sz val="12"/>
        <rFont val="Calibri"/>
        <family val="2"/>
        <charset val="238"/>
        <scheme val="minor"/>
      </rPr>
      <t>Útátjáró átépítés:</t>
    </r>
    <r>
      <rPr>
        <sz val="12"/>
        <rFont val="Calibri"/>
        <family val="2"/>
        <charset val="238"/>
        <scheme val="minor"/>
      </rPr>
      <t xml:space="preserve"> 287+90 szlv Kamila  u.</t>
    </r>
  </si>
  <si>
    <t>Aszód</t>
  </si>
  <si>
    <t>Vácrátót</t>
  </si>
  <si>
    <t>Galgamácsa</t>
  </si>
  <si>
    <t>Teljes állomás</t>
  </si>
  <si>
    <r>
      <t xml:space="preserve">Komplex karbantartás: nagygépes vágány és kitérőszabályozás, veszélyes fák kivágása, felsővezeték karbantartás
</t>
    </r>
    <r>
      <rPr>
        <u/>
        <sz val="12"/>
        <rFont val="Calibri"/>
        <family val="2"/>
        <charset val="238"/>
        <scheme val="minor"/>
      </rPr>
      <t>Útátjáró átépítés:</t>
    </r>
    <r>
      <rPr>
        <sz val="12"/>
        <rFont val="Calibri"/>
        <family val="2"/>
        <charset val="238"/>
        <scheme val="minor"/>
      </rPr>
      <t xml:space="preserve"> 26+78 szlv Dülő u.</t>
    </r>
  </si>
  <si>
    <t>240-241 szlv 60 km/h</t>
  </si>
  <si>
    <t>Balassagyarmat</t>
  </si>
  <si>
    <t>Acsa-Erdőkürt
Nógrádkövesd
Magyarnándor</t>
  </si>
  <si>
    <t xml:space="preserve">Komplex karbantartás: nagygépes vágány és kitérőszabályozás,  tömeges vasbetonalj csere, furatjavítás, veszélyes fák kivágása </t>
  </si>
  <si>
    <t>141-143 szlv 20 km/h</t>
  </si>
  <si>
    <t xml:space="preserve">Közös vágányzár: PKI, PFF Észak, Biztber Kelet,TIZO
</t>
  </si>
  <si>
    <t>1AK</t>
  </si>
  <si>
    <t>Rákosszentmihály</t>
  </si>
  <si>
    <t>Angyalföld elágazás</t>
  </si>
  <si>
    <t>Ágyazatcsere: 
GO4 106vm
földmunkagépes technológiával 52vm</t>
  </si>
  <si>
    <t>Ágyazatcsere hozzázárás</t>
  </si>
  <si>
    <t>Szabadbattyán</t>
  </si>
  <si>
    <t>Lepsény</t>
  </si>
  <si>
    <t xml:space="preserve">Technológiai: 
846+40-849+40 és a 922+20-924+20 szelv. között 60 km/h </t>
  </si>
  <si>
    <t>10000096340         10000096388       10000096285                             10000096295                          10000096303                            10000096019</t>
  </si>
  <si>
    <r>
      <t xml:space="preserve">Közös, komplex karbantarás (PKI, PFT, Erősáramú Főn.)
Kiscséripuszta-Lepsény állomásközben ágyazatrostálás padkára teljes kidobással, geotextilia és terfil beépítéssel a 846+40-849+40 és a 922+20-924+20 szelv. között, összesen 500vm hosszban, ~10 szál 54 R. 120 mh. </t>
    </r>
    <r>
      <rPr>
        <sz val="11"/>
        <rFont val="Calibri"/>
        <family val="2"/>
        <charset val="238"/>
        <scheme val="minor"/>
      </rPr>
      <t xml:space="preserve">sín cseréje HN. vágányban,  vb. aljcsere, ároktisztítás 500 fm.  Szabadbattyán - Kiscséripuszta állomásközben 6db 24mh síncsere, 2db (12+12) szigetelt síncsere,   </t>
    </r>
    <r>
      <rPr>
        <sz val="12"/>
        <rFont val="Calibri"/>
        <family val="2"/>
        <charset val="238"/>
        <scheme val="minor"/>
      </rPr>
      <t>FKG szabályozás: Szabadbattyán – Kiscséripuszta, Kiscséripuszta I. vágány, Kiscséripuszta – Lepsény, Lepsény III. vágány [PKI]
Szabadbattyán (kiz) - Lepsény (kiz)állomások között a 779 - 940 sz. között nagygépes bokorirtás (UNIMOG/UFDJ/kétutas kotró), hibás sínek cseréje. [PFT Főn. Dombóvár], felsővezetéki karbantarás [Erősáramú Főn.]
Lepsény állomás FKG szabályozása egy éjszakában 5 óra időtarmban tervezendő.
Favágás.</t>
    </r>
  </si>
  <si>
    <t>Siófok</t>
  </si>
  <si>
    <t>Szántód</t>
  </si>
  <si>
    <t>Siófok 3. kitérő</t>
  </si>
  <si>
    <t xml:space="preserve">Kitérő átépítés:
Siófok 3. kitérő cseréje műszakilag indokolt, a DB I. keretében nem lett átépítve. 54. XI. rsz. kitérő átépításe szükséges B60 XI. rsz-re
III., IV., V. vg. kizárása és a felsővezetéki hálózat kikapcsolása szükséges (Ászb, Ászj). 
III. sz. vágány táplálásának leválasztása az Ászb áramkörről. </t>
  </si>
  <si>
    <t>Budapest-Déli</t>
  </si>
  <si>
    <t>Budapest-Kelenföld</t>
  </si>
  <si>
    <t>mindkét</t>
  </si>
  <si>
    <t>Budapest-Déli pu. komplex karbantartási munkálatok: kitérő alkatrészcserék, feltöltő hegesztések, síncserék, talpfacserék, nagygépes fekszintszabályozások, peronaszfaltozások, zöldterület karbantartás</t>
  </si>
  <si>
    <t>Folyamatos állapotromlás mérséklése</t>
  </si>
  <si>
    <t>Budapest-Déli TFM
Az FK3 projekt miatt április 1-ig meg kell történnie a karbantartásoknak!</t>
  </si>
  <si>
    <t>Székesfehérvár</t>
  </si>
  <si>
    <t>GO4 vágányszabályozás</t>
  </si>
  <si>
    <t>Somogyszob</t>
  </si>
  <si>
    <t>Nagyatád</t>
  </si>
  <si>
    <t>Somogyszon (kiz) - Nagyatád (kiz) között a 76+74 szelvényben útátjáró átépítés.
Fakivágás, nagygépes bokorírtás [PFT Pécs]</t>
  </si>
  <si>
    <t>Sárbogárd</t>
  </si>
  <si>
    <t>Pincehely</t>
  </si>
  <si>
    <t>(Közös, komplex karbantarás (PKI, PFT, Erősáramú Főn.)
Tolnanémedi (bez) állomáson 1. és 3. kitérőkben, valamint az 1. kitérő előtt ágyazatcsere, váltócserék, keresztezési középrész cserék, síncserék, Tolnanémedi III.átm.vg. 15+100m ágycsere, földmunkás technológiával geotextilia-georács, védőréteg beépítéssel, 2 szál 120 mh 54 R. síncsere, 
Tolnanémedi (kiz) - Pincehely (kiz)  állomásközben hosszúsín csere  1041-6 szelv  j/b szál; 1078-1079 szelv. között 50 vm ágyazatcsere földmunkás technológiával védőréteg és geotextilia-georács beépítéssel, 2x60 mh 54 R. síncsere.</t>
  </si>
  <si>
    <t>10000080006       10000080099                10000080098                                                10000096305</t>
  </si>
  <si>
    <t>Rétszilas</t>
  </si>
  <si>
    <t>Dombóvár</t>
  </si>
  <si>
    <r>
      <t>Folyamatos, átszállásos kizárás!</t>
    </r>
    <r>
      <rPr>
        <strike/>
        <sz val="12"/>
        <rFont val="Calibri"/>
        <family val="2"/>
        <charset val="238"/>
        <scheme val="minor"/>
      </rPr>
      <t xml:space="preserve">
</t>
    </r>
    <r>
      <rPr>
        <sz val="12"/>
        <rFont val="Calibri"/>
        <family val="2"/>
        <charset val="238"/>
        <scheme val="minor"/>
      </rPr>
      <t xml:space="preserve">Erősáram: teljes felsővezetéki hálózatának kikapcsolása, szakfelügyelet szükséges.
</t>
    </r>
  </si>
  <si>
    <t>10000097051                                          10000080006                                                            10000096305                                                   10000080002                                                                            10000080004</t>
  </si>
  <si>
    <t xml:space="preserve">nem
</t>
  </si>
  <si>
    <r>
      <rPr>
        <b/>
        <sz val="12"/>
        <rFont val="Calibri"/>
        <family val="2"/>
        <charset val="238"/>
        <scheme val="minor"/>
      </rPr>
      <t xml:space="preserve">Hosszúsín lehúzás    </t>
    </r>
    <r>
      <rPr>
        <sz val="12"/>
        <rFont val="Calibri"/>
        <family val="2"/>
        <charset val="238"/>
        <scheme val="minor"/>
      </rPr>
      <t xml:space="preserve">                                                                                          Sárbogárd - Rétszilas,                                                                     </t>
    </r>
  </si>
  <si>
    <t>Dombóvár elágazás</t>
  </si>
  <si>
    <t>Pécs</t>
  </si>
  <si>
    <t>Szentlőrinc</t>
  </si>
  <si>
    <t>Bicsérd - Mecsekalja-Cserkút 139-141 sz. 35+47+ 24 vm ágyazatcsere, 140+10 hídszigetelés, útátjáró átép., hosszúsíncsere 1 db
Fakivágás, nagygépes bokorírtás, ároktisztítás, hibás sínek cserje, kitérőalkatrész cserék [PFT Pécs]</t>
  </si>
  <si>
    <r>
      <t xml:space="preserve">Vásárosdombó - Sásd 1665+25-1669+45 sz. 7 db hosszúsíncsere
Sásd - Godisa </t>
    </r>
    <r>
      <rPr>
        <sz val="12"/>
        <rFont val="Calibri"/>
        <family val="2"/>
        <charset val="238"/>
        <scheme val="minor"/>
      </rPr>
      <t>1734+50-1736+50 alép. megerősítés, 200 m vágánycsere,</t>
    </r>
    <r>
      <rPr>
        <sz val="12"/>
        <rFont val="Calibri"/>
        <family val="2"/>
        <charset val="238"/>
        <scheme val="minor"/>
      </rPr>
      <t xml:space="preserve"> 9 db hosszúsín csere, FKG szab.
Bükkösd - Szentlőrinc 2036-2045 sz. k. 900 m vágánycsere, útátjáró átépítés, 12 db hosszúsín csere
Fakivágás, nagygépes bokorírtás, ároktisztítás, hibás sínek cserje, kitérőalkatrész cserék [PFT Pécs]</t>
    </r>
  </si>
  <si>
    <t>Félpályás útzárral kerül elvégzésre</t>
  </si>
  <si>
    <t>Tab</t>
  </si>
  <si>
    <t>Ádánd</t>
  </si>
  <si>
    <t xml:space="preserve">144 vm vágánycsere 839-840 sz. </t>
  </si>
  <si>
    <t>10000114644</t>
  </si>
  <si>
    <t>Karád</t>
  </si>
  <si>
    <t>Folyamatos átszállásos kizárás</t>
  </si>
  <si>
    <t>Folymatos, átszállásos kizárás</t>
  </si>
  <si>
    <t>Jákó-Nagybajom</t>
  </si>
  <si>
    <t xml:space="preserve">TSK: 20 km/h 590+00 - 597+00 szlv. </t>
  </si>
  <si>
    <t>Érintett menetvonalak: 8201, 8218, 8251/18251, 8208, 8219, 8210/18210, 8229?
Jákó-Nagybajom - Somogyszob között vonali- és tápvezeték kikapcsolása szükséges.</t>
  </si>
  <si>
    <r>
      <t xml:space="preserve">KÖZÖS, KOMPLEX KARBANTARTÁS (FKG Kft. PFT, Erősáramú Főn.)
Jákó-Nagybajom (kiz) - Beleg (kiz) között az 590+25-596+25 sz. között 100% rostálás szalagsoros szerelvénybe, szakaszos alépítmény megerősítéssel, geotextilia és terfil beépítéssel 600 vm hosszon, 3 szál 48 R. 120 mh. sín és 4 szál 48 R. 24 mh. síncseréje HN. vágányban,  vb. aljcsere 50 db, ároktisztítás j/b oldalon 1200 fm.                       
</t>
    </r>
    <r>
      <rPr>
        <sz val="12"/>
        <rFont val="Calibri"/>
        <family val="2"/>
        <charset val="238"/>
        <scheme val="minor"/>
      </rPr>
      <t>Fakivágás, nagygépes bokorírtás, hibás sínek cseréje [PFT Pécs]</t>
    </r>
    <r>
      <rPr>
        <strike/>
        <sz val="12"/>
        <rFont val="Calibri"/>
        <family val="2"/>
        <charset val="238"/>
        <scheme val="minor"/>
      </rPr>
      <t xml:space="preserve">
F</t>
    </r>
    <r>
      <rPr>
        <sz val="12"/>
        <rFont val="Calibri"/>
        <family val="2"/>
        <charset val="238"/>
        <scheme val="minor"/>
      </rPr>
      <t xml:space="preserve">elsővezetéki karbantarás [Erősáramú Főn.]
Erősáram részére 12 óra biztosítandó munkavégzésre.
</t>
    </r>
  </si>
  <si>
    <t>Csurgó</t>
  </si>
  <si>
    <t>Gyékényes</t>
  </si>
  <si>
    <t>Csurgó (kiz) - Gyékényes (kiz) állomások között 962+00-967+50 sz. k. 550 vm hosszban alépítmény javítás földmunkás technológiával.
Fakivágás, nagygépes bokorírtás, ároktisztítás, hibás sínek cserje, kitérőalkatrész cserék [PFT Pécs]
Erősáram részére 6 óra biztosítandó munkavégzésre.</t>
  </si>
  <si>
    <t>Cece</t>
  </si>
  <si>
    <t>Nagydorog</t>
  </si>
  <si>
    <t>54+29 szelv. útátjáró átépítés: Az útátjáró állapota leromlott, a 61. sz. főközl. út szempontjából a forgalomveszélkyes állapot megelőzése céljából szükséges az útátjáró átépítése EDILON rendszerűre.</t>
  </si>
  <si>
    <t>Balatonaliga</t>
  </si>
  <si>
    <t>Lepsény, Balatonaliga</t>
  </si>
  <si>
    <t>V. vg. (1 sz. kit. - B bej. jelző), 
III sz. vg. (A bej. jelző - V3 kij. jelző)</t>
  </si>
  <si>
    <t>Nagygépes bokorirtás (UNIMOG/UFDJ/kétutas kotró).</t>
  </si>
  <si>
    <t xml:space="preserve">Utolsó - első személyvonat között.
Erősáram: Lepsény - Balatonaliga állomások között a vonali- és tápvezeték, valamint Balatonaliga állomás teljes felsővezetéki hálózatának kikapcsolása szükséges. A forgalmi szolgálattal egyeztetve Lepsény Áj áramkör kikapcsolása; szakfelügyelet szükséges. </t>
  </si>
  <si>
    <t>Balatonszemes</t>
  </si>
  <si>
    <t>Felsővezeték karbantartás</t>
  </si>
  <si>
    <t>Utolós - első személyvonat között.</t>
  </si>
  <si>
    <t>Szabadisóstó</t>
  </si>
  <si>
    <t>felsővezeték</t>
  </si>
  <si>
    <t>Zamárdi felső</t>
  </si>
  <si>
    <t>Balatonszárszó</t>
  </si>
  <si>
    <t>Balatonboglár</t>
  </si>
  <si>
    <t>Balatonlelle felső</t>
  </si>
  <si>
    <t>Balatonfenyves</t>
  </si>
  <si>
    <t>Fonyód</t>
  </si>
  <si>
    <t>Balatonszentgyörgy</t>
  </si>
  <si>
    <t>Balatonmáriafürdő</t>
  </si>
  <si>
    <r>
      <t xml:space="preserve">Utolsó - első személyvonat között.
Erősáram: </t>
    </r>
    <r>
      <rPr>
        <sz val="12"/>
        <rFont val="Calibri"/>
        <family val="2"/>
        <charset val="238"/>
        <scheme val="minor"/>
      </rPr>
      <t>Szántód fázishatár - Balatonszemes állomások között a vonali- és tápvezeték, valamint Szántód, Balatonszárszó, Balatonszemes állomások teljes felsővezetéki hálózatának kikapcsolása szükséges.</t>
    </r>
  </si>
  <si>
    <r>
      <t>Utolsó - első személyvonat között.
Erősáram:</t>
    </r>
    <r>
      <rPr>
        <sz val="12"/>
        <rFont val="Calibri"/>
        <family val="2"/>
        <charset val="238"/>
        <scheme val="minor"/>
      </rPr>
      <t xml:space="preserve"> Szántód fázishatár - Balatonszemes állomások között a vonali- és tápvezeték, valamint Szántód, Balatonszárszó, Balatonszemes állomások teljes felsővezetéki hálózatának kikapcsolása szükséges.</t>
    </r>
  </si>
  <si>
    <r>
      <rPr>
        <b/>
        <sz val="12"/>
        <rFont val="Calibri"/>
        <family val="2"/>
        <charset val="238"/>
        <scheme val="minor"/>
      </rPr>
      <t xml:space="preserve">Hosszúsín csere        </t>
    </r>
    <r>
      <rPr>
        <sz val="12"/>
        <rFont val="Calibri"/>
        <family val="2"/>
        <charset val="238"/>
        <scheme val="minor"/>
      </rPr>
      <t xml:space="preserve">                                                                                      Sárbogárd - Rétszilas
4 szál sín beépítése, TSH kialakítás,  hegesztések</t>
    </r>
  </si>
  <si>
    <t>Állomási felsővezeték hálózat</t>
  </si>
  <si>
    <t>Dízel kitológép szükséges; A nagy vonatcsoportokra a felsővezetéket vissza kell kapcsolni, a kaposvári IC vonatokat és a tehervonatokat kitológép tolja ki.
Egyéb: Középütközős szerelvények cseréje szükséges.</t>
  </si>
  <si>
    <t>Keszőhidegkút-Gyönk</t>
  </si>
  <si>
    <t>FKG szab.</t>
  </si>
  <si>
    <t>Átszállásos kizárás.</t>
  </si>
  <si>
    <t>Szakály-Hőgyész</t>
  </si>
  <si>
    <t>10000112526
10000095732</t>
  </si>
  <si>
    <t>Kurd</t>
  </si>
  <si>
    <t>10000095732
10000095750</t>
  </si>
  <si>
    <t>10000095750</t>
  </si>
  <si>
    <t>Döbrököz</t>
  </si>
  <si>
    <t>10000095750
10000095766</t>
  </si>
  <si>
    <t>10000095766
10000095067</t>
  </si>
  <si>
    <t>10000095067</t>
  </si>
  <si>
    <t>Somogyszob (kiz) - Nagyatád (kiz) között a 76+74 szelvényben útátjáró átépítés után jótállásos szabályozás.</t>
  </si>
  <si>
    <t>Ádánd (kiz) - Siófok (kiz) között sínvég fiatalítás.</t>
  </si>
  <si>
    <t>Utolsó-első személyvonat között.</t>
  </si>
  <si>
    <t>Sárosd</t>
  </si>
  <si>
    <t xml:space="preserve">Sárbogárd </t>
  </si>
  <si>
    <t>Nagylók</t>
  </si>
  <si>
    <t>Nagylók állomáson az 2. sz. kit.-ben keresztezési középrész csere</t>
  </si>
  <si>
    <t xml:space="preserve">IC-től - IC-ig
Nagylók állomás teljes felsővezetéki hálózatának kikapcsolása szükséges.
</t>
  </si>
  <si>
    <t xml:space="preserve">Szabadegyháza </t>
  </si>
  <si>
    <t>Sárosd állomáson az 1., 2., 3., 4. sz. kit.-ben keresztezési középrész csere</t>
  </si>
  <si>
    <t xml:space="preserve">IC-től - IC-ig
Sárosd állomás teljes felsővezetéki hálózatának kikapcsolása szükséges.
</t>
  </si>
  <si>
    <t>10000109038 - 10000109041</t>
  </si>
  <si>
    <t>Áj áramkör
IV. vg. forgalmi szakszolgálattal egyeztetve</t>
  </si>
  <si>
    <t>Áj áramkör
III. vg. forgalmi szakszolgálattal egyeztetve</t>
  </si>
  <si>
    <t>Tolnanémedi</t>
  </si>
  <si>
    <t>Áj áramkör
III. vg. forgalmi szakszolgálattal egyeztetve
Áb áramkör
III. vg. forgalmi szakszolgálattal egyeztetve</t>
  </si>
  <si>
    <t>Simontornya</t>
  </si>
  <si>
    <t xml:space="preserve">Pusztaszabolcs </t>
  </si>
  <si>
    <t>Pincehely
Tolnanémedi</t>
  </si>
  <si>
    <t>Mecsekalja-Cserkút</t>
  </si>
  <si>
    <t>FKG szab.
Nagygépes bokorirtás (Pft. Pécs)</t>
  </si>
  <si>
    <t>Bicsérd</t>
  </si>
  <si>
    <t>Bükkösd</t>
  </si>
  <si>
    <t>Abaliget</t>
  </si>
  <si>
    <t>Godisa</t>
  </si>
  <si>
    <t xml:space="preserve">Sásd </t>
  </si>
  <si>
    <t>Vásárosdombó</t>
  </si>
  <si>
    <t>jótállási FKG szab.</t>
  </si>
  <si>
    <t>Átszállásos kizárás
utolsó - első IC között</t>
  </si>
  <si>
    <t>Kaposmérő</t>
  </si>
  <si>
    <t>Kiskorpád</t>
  </si>
  <si>
    <t>Hosszúsín lehúzás (20 db)                                                                                                    Kapsomérő - Kiskorpád 400+33-412+57</t>
  </si>
  <si>
    <t>Erősáram: Feszültségmentesítés Kaposvár fázishatár - Jákó-Nagybajom között</t>
  </si>
  <si>
    <t>Kaposvár</t>
  </si>
  <si>
    <t xml:space="preserve">Átszállásos!
Vonatpótlás: Dombóvár - Kaposvár
Kizárt vonatok: 8251, 8210?
Erősáram: Dombóvár alsó-  Kaposvár állomások között a vonali- és tápvezeték, Kaposvár elág., Taszár, Baté, Csoma-Szabadi állomások teljes felsővezetéki hálózatának kikapcsolása szükséges. Szakfelügyelet, közreműködés szükséges.Kaposvár állomáson az Áb áramkör kikapcsolása szükséges a forgalmi szolgálattevővel egyeztetve.                              
Biztosítóberendezés: Közreműködés, szakfelügyelet szükséges.        </t>
  </si>
  <si>
    <t>10000097182         10000097184                    10000097185                             10000097186</t>
  </si>
  <si>
    <t xml:space="preserve">Átszállásos!
Vonatpótlás: Dombóvár - Kaposvár
Kizárt vonatok: 8251, 8210?
Erősáram: Dombóvár alsó-  Kaposvár állomások között a vonali- és tápvezeték, Kaposvár elág., Taszár, Baté, Csoma-Szabadi állomások teljes felsővezetéki hálózatának kikapcsolása szükséges. Szakfelügyelet, közreműködés szükséges.                              
Biztosítóberendezés: Közreműködés, szakfelügyelet szükséges.        </t>
  </si>
  <si>
    <t xml:space="preserve">Dombóvár </t>
  </si>
  <si>
    <t xml:space="preserve">Átszállásos!
Vonatpótlás: Dombóvár - Kaposvár 
Kizárt vonatok: 8251, 8210?
Erősáram: Dombóvár alsó-  Kaposvár állomások között a vonali- és tápvezeték, Kaposvár elág., Taszár, Baté, Csoma-Szabadi állomások teljes felsővezetéki hálózatának kikapcsolása szükséges. Szakfelügyelet, közreműködés szükséges.                              
Biztosítóberendezés: Közreműködés, szakfelügyelet szükséges.        </t>
  </si>
  <si>
    <r>
      <t>Közös, komplex karbantarás (FKG Kft., PFT, Erősáramú Főn.)
Kaposvár (bez) - Baté (kiz) állomások között FKG szabályozás a 176 - 305 sz. között.</t>
    </r>
    <r>
      <rPr>
        <b/>
        <sz val="12"/>
        <rFont val="Calibri"/>
        <family val="2"/>
        <charset val="238"/>
        <scheme val="minor"/>
      </rPr>
      <t xml:space="preserve">  </t>
    </r>
    <r>
      <rPr>
        <sz val="12"/>
        <rFont val="Calibri"/>
        <family val="2"/>
        <charset val="238"/>
        <scheme val="minor"/>
      </rPr>
      <t xml:space="preserve">[MÁV FKG Kft.]
</t>
    </r>
    <r>
      <rPr>
        <sz val="12"/>
        <rFont val="Calibri"/>
        <family val="2"/>
        <charset val="238"/>
        <scheme val="minor"/>
      </rPr>
      <t xml:space="preserve">Nagygépes bokorírtás [PFT Pécs]
felsővezetéki karbantarás [Erősáramú Főn.]
</t>
    </r>
  </si>
  <si>
    <t>Szenta</t>
  </si>
  <si>
    <t>10000113699</t>
  </si>
  <si>
    <t>Somogyszon (kiz) - Szenta (kiz) állomások között 8,85 km hosszban FKG szabályozás.
Nagygépes bokorirtás [PFT Pécs]</t>
  </si>
  <si>
    <t xml:space="preserve">IC-től - IC-ig
Érintett menetvonalak: ………………………………………...?
Vonatpótlás Kaposvár - Jákó-Nagybajom
Erősáram: Feszültségmentesítés Kaposvár fázishatár - Jákó-Nagybajom között
</t>
  </si>
  <si>
    <r>
      <t>KÖZÖS, KOMPLEX KARBANTARTÁS (FKG Kft. PFT, Erősáramú Főn.)                                                                       Kaposmérő-Kiskorpád 400+33-412+57 szelv. között 20 szál 48R. 120 mh. sín cseréje HN. vágányban.</t>
    </r>
    <r>
      <rPr>
        <strike/>
        <sz val="12"/>
        <rFont val="Calibri"/>
        <family val="2"/>
        <charset val="238"/>
        <scheme val="minor"/>
      </rPr>
      <t xml:space="preserve">
</t>
    </r>
    <r>
      <rPr>
        <sz val="12"/>
        <rFont val="Calibri"/>
        <family val="2"/>
        <charset val="238"/>
        <scheme val="minor"/>
      </rPr>
      <t>Nagygépes bokorírtás [PFT Pécs]</t>
    </r>
    <r>
      <rPr>
        <strike/>
        <sz val="12"/>
        <rFont val="Calibri"/>
        <family val="2"/>
        <charset val="238"/>
        <scheme val="minor"/>
      </rPr>
      <t xml:space="preserve">
</t>
    </r>
    <r>
      <rPr>
        <sz val="12"/>
        <rFont val="Calibri"/>
        <family val="2"/>
        <charset val="238"/>
        <scheme val="minor"/>
      </rPr>
      <t>felsővezetéki karbantarás [Erősáramú Főn.]</t>
    </r>
  </si>
  <si>
    <r>
      <t>Csurgó (kiz) - Gyékényes (kiz) állomások között</t>
    </r>
    <r>
      <rPr>
        <sz val="12"/>
        <rFont val="Calibri"/>
        <family val="2"/>
        <charset val="238"/>
        <scheme val="minor"/>
      </rPr>
      <t xml:space="preserve"> 962+00-967+50 sz. jótállásos szabályozás.</t>
    </r>
  </si>
  <si>
    <t>Tata</t>
  </si>
  <si>
    <t>Almásfüzitő felső</t>
  </si>
  <si>
    <t xml:space="preserve">Almásfüzitő </t>
  </si>
  <si>
    <t>13,13a vg.-ok</t>
  </si>
  <si>
    <t>tarvágás</t>
  </si>
  <si>
    <t>Közös vágányzár:  PFF Győr, Biztber Nyugat, FAF Nyugat, TIZO</t>
  </si>
  <si>
    <t>12,12a vg.-ok</t>
  </si>
  <si>
    <t>Hegyeshalom</t>
  </si>
  <si>
    <t>18 kit. (zárja a bal átm. fővg. a 10-36 kitérők között)</t>
  </si>
  <si>
    <t>Hegyeshalom 18 sz. kitérő cseréje KICSE-vel</t>
  </si>
  <si>
    <t>49 kit. (zárja 03. vg.-t a vp. felől)</t>
  </si>
  <si>
    <t>Hegyeshalom 49 sz. kitérő cseréje KICSE-vel</t>
  </si>
  <si>
    <r>
      <t xml:space="preserve">Hegyeshalom HÁb FM! </t>
    </r>
    <r>
      <rPr>
        <sz val="12"/>
        <color rgb="FFFF0000"/>
        <rFont val="Calibri"/>
        <family val="2"/>
        <charset val="238"/>
        <scheme val="minor"/>
      </rPr>
      <t>Decemberben felülvizsgálat szükséges!</t>
    </r>
  </si>
  <si>
    <t>Komárom</t>
  </si>
  <si>
    <t>Szőny mh.</t>
  </si>
  <si>
    <t>Almásfüzitő felső-Komárom állomásköz bal vágány 990-991 szlv. Között</t>
  </si>
  <si>
    <t>Szőny mh. peron mellett gépi ágyazatcsere</t>
  </si>
  <si>
    <t>Decemberben felülvizsgálandó!</t>
  </si>
  <si>
    <t>Kimle-Károlyháza</t>
  </si>
  <si>
    <t>Mosonmagyaróvár</t>
  </si>
  <si>
    <t>ágyazatcsere Kimle 3, 5. sz. kitérőben, 3-5 kitérők között, ágyazatrostálás a 1726+00-1733+45 között padkára ürítéssel</t>
  </si>
  <si>
    <t>Kimle Áj FM</t>
  </si>
  <si>
    <t>ágyazatrostálás</t>
  </si>
  <si>
    <t>Lébény-Mosonszentmiklós</t>
  </si>
  <si>
    <t>3,5,8 kitérők (zárja 01-02. vg.-ok a vp. felől)</t>
  </si>
  <si>
    <t>8 kitérők (zárja 01-02. vg.-ok a vp. felől)</t>
  </si>
  <si>
    <t>ágyazatcsere Kimle 8. sz. kitérőben</t>
  </si>
  <si>
    <t>Tatabánya</t>
  </si>
  <si>
    <t>786 szelvényű útátjáróban ágyazatcsere
25 m hosszon,  a vágány kézi bontása és visszaépítése,  földmunkás technológiával, síncsere, vasúti pályára veszélyes fák kivágása</t>
  </si>
  <si>
    <t>Közös vágányzár: PKI, PFF Győr, Biztber Nyugat, FAF Nyugat, TIZO</t>
  </si>
  <si>
    <t>786 szelvényű útátjáróban ágyazatcsere, 777-785 szelvényben rostálás, síncsere, vasúti pályára veszélyes fák kivágása</t>
  </si>
  <si>
    <t>Almásfüzitő</t>
  </si>
  <si>
    <t>6 kit.
12 kit.
Összekötő vg.</t>
  </si>
  <si>
    <t>Almásfüzitő állomás 6 sz. kitérőben közbenső ragasztott szigetelt síncsere, összekötő vágányban 54r. Síncsere, Almásfüzitő 12 sz. kitérő cseréje</t>
  </si>
  <si>
    <t>887-888 szlv. 40 km/h</t>
  </si>
  <si>
    <t xml:space="preserve">S10 vonatok bejárása Almásfüzitőre nem lehetséges. </t>
  </si>
  <si>
    <t>Szárliget</t>
  </si>
  <si>
    <t>bal vágányban a 595 szelvényben ágyazatcsere
35 m hosszon, a vágány kézi bontása és visszaépítése,  földmunkás technológiával</t>
  </si>
  <si>
    <t>18 kit. (zárja 02-03. vg.-ok a kp. felől)</t>
  </si>
  <si>
    <t>Almásfüzitő 18 sz. kitérő cseréje</t>
  </si>
  <si>
    <t>Almásfüzitő áj3 FM!
4-es vonali komplex munkával együtt javasolt!</t>
  </si>
  <si>
    <t>Győrszentiván</t>
  </si>
  <si>
    <t xml:space="preserve">11-13 kit között </t>
  </si>
  <si>
    <t>ágyazatcsere</t>
  </si>
  <si>
    <t>Esztergom-Kertváros</t>
  </si>
  <si>
    <t>Neszmély
Süttő
Lábatlan
Nyergesújfalu
Tokod</t>
  </si>
  <si>
    <r>
      <t xml:space="preserve">Komplex karbantartás: nagygépes vágány és kitérőszabályozás, veszélyes fák kivágása, 
</t>
    </r>
    <r>
      <rPr>
        <u/>
        <sz val="12"/>
        <rFont val="Calibri"/>
        <family val="2"/>
        <charset val="238"/>
        <scheme val="minor"/>
      </rPr>
      <t>Útátjáró átépítés</t>
    </r>
    <r>
      <rPr>
        <sz val="12"/>
        <rFont val="Calibri"/>
        <family val="2"/>
        <charset val="238"/>
        <scheme val="minor"/>
      </rPr>
      <t>: 89+20 szlv. (Neszmély, 10 sz. főút), 319+67 szlv. (Tát, 103 sz. út)</t>
    </r>
  </si>
  <si>
    <t>Esztergom</t>
  </si>
  <si>
    <t>Esztergom-Kertváros
Esztergom</t>
  </si>
  <si>
    <r>
      <t xml:space="preserve">Komplex karbantartás: nagygépes vágány és kitérőszabályozás, veszélyes fák kivágása, 
Útátjárók bontása és visszaépítése szabályozáshoz Esztegom-Kertváros-Esztergom között (felújítás óta elmaradt munka!)
</t>
    </r>
    <r>
      <rPr>
        <u/>
        <sz val="12"/>
        <color rgb="FFFF0000"/>
        <rFont val="Calibri"/>
        <family val="2"/>
        <charset val="238"/>
        <scheme val="minor"/>
      </rPr>
      <t/>
    </r>
  </si>
  <si>
    <t>Ezen a szakaszon jelenleg nincs érvényben lassúmenet</t>
  </si>
  <si>
    <t>Komárom-Rendező</t>
  </si>
  <si>
    <t>Moha
Moha rakodó
Bodajk
Mór
Bakonysárkány
Kisbér
Nagyigmánd-Bábolna</t>
  </si>
  <si>
    <t>Közös vágányzár: PKI, PFF Szfvár, Biztber Nyugat,  TIZO</t>
  </si>
  <si>
    <t>Oroszlány</t>
  </si>
  <si>
    <t>Környe
Oroszlány</t>
  </si>
  <si>
    <t xml:space="preserve">Komplex karbantartás: nagygépes vágány és kitérőszabályozás, felsővezeték karbantartás, veszélyes fák kivágása </t>
  </si>
  <si>
    <t>Közös vágányzár: PKI, PFF Szfvár, Biztber Nyugat, FAF Nyugat, TIZO</t>
  </si>
  <si>
    <t>Balatonfüred</t>
  </si>
  <si>
    <t>Polgárdi-Ipartelepek
Polgárdi
Csajág
Balatonkenese
Balatonfűzfő
Balatonalmádi
Alsóörs</t>
  </si>
  <si>
    <t xml:space="preserve">Komplex karbantartás: hosszúsín lehúzás és csere összesen 9 szál: 279-283, 360-363, 535-538, nagygépes vágány és kitérőszabályozás, felsővezeték karbantartás, veszélyes fák kivágása </t>
  </si>
  <si>
    <t>Közös vágányzár: PKI, PFF Szfvár, Biztber Nyugat, FAF Nyugat, TIZO
Teljes szakasz TFM!
Gárdony kitérős munkák után, előszezonba fér csak be, részünkről hétköznap javasolt</t>
  </si>
  <si>
    <t>Tapolca</t>
  </si>
  <si>
    <t xml:space="preserve">Komplex karbantartás:  útátjáró átépítés 800+53; Balatonfüred 11 sz. kitérő cseréje, nagygépes vágány és kitérőszabályozás,  veszélyes fák kivágása </t>
  </si>
  <si>
    <t>Közös vágányzár: PKI, PFF Szfvár, Biztber Nyugat, FAF Nyugat, TIZO
Balatonfüred Áb FM!
Gárdony kitérős munkák után, előszezonba fér csak be, részünkről hétköznap javasolt</t>
  </si>
  <si>
    <t xml:space="preserve">Aszófő
Balatonakali-Dörgicse
Zánka-Köveskál
Révfülöp
Badacsonytomaj
Badacsonytördemic-Szigliget
</t>
  </si>
  <si>
    <t>Balatonfüred 11 kit. Teljes állomások</t>
  </si>
  <si>
    <t>Polgárdi-Ipartelepek
Polgárdi
Csajág
Balatonkenese
Balatonfűzfő
Balatonalmádi
Alsóörs Balatonfüred</t>
  </si>
  <si>
    <t>Komplex karbantartás őszi etap</t>
  </si>
  <si>
    <t>Közös vágányzár: PKI, PFF Szfvár, Biztber Nyugat, FAF Nyugat, TIZO
Teljes szakasz TFM!
Főszezon utáni munkák, részünkről hétköznap javasolt</t>
  </si>
  <si>
    <t xml:space="preserve">
Aszófő
Balatonakali-Dörgicse
Zánka-Köveskál
Révfülöp
Badacsonytomaj
Badacsonytördemic-Szigliget
</t>
  </si>
  <si>
    <t>Közös vágányzár: PKI, PFF Szfvár, Biztber Nyugat, FAF Nyugat, TIZO
Főszezon utáni munkák, részünkről hétköznap javasolt</t>
  </si>
  <si>
    <t>Pusztaszabolcs</t>
  </si>
  <si>
    <t>Dunaújváros</t>
  </si>
  <si>
    <t>Pusztaszabolcs 
Adony 
Rácalmás 
Dunaújváros</t>
  </si>
  <si>
    <t xml:space="preserve">komplex pálya karbantartás, csavarutánhúzás, megkerülő vezeték alatti növényzet irtása ( 5+00 - 259+00) + felsővezeték karbantartás,+ nagygépes vágányszabályozás </t>
  </si>
  <si>
    <t>Mezőfalva elágazás</t>
  </si>
  <si>
    <t>Mezőfalva, Mezőfalva elágazás</t>
  </si>
  <si>
    <t>Dunaújváros (kiz) - Mezőfalva elágazás, Dunaújváros 15 kit.</t>
  </si>
  <si>
    <t>csavarutánhúzás, növényzet irtása, + nagygépes vágányszabályozás Dunaújváros 15 számú kitérő cseréje (31-3 kit. Között anyagoláshoz)</t>
  </si>
  <si>
    <t>Paks</t>
  </si>
  <si>
    <t>csavarutánhúzás, növényzet irtása, + nagygépes vágányszabályozás</t>
  </si>
  <si>
    <t>komplex pálya karbantartás, csavarutánhúzás, megkerülő vezeték alatti növényzet irtása ( 5+00 - 259+00) + felsővezeték karbantartás,+ nagygépes vágányszabályozás</t>
  </si>
  <si>
    <t>Tarcal                  Rakamaz                 Görögszállás           Nyírtelek          Nyíregyháza-Északi kitérő</t>
  </si>
  <si>
    <t>Vágányzár hozadéka</t>
  </si>
  <si>
    <t xml:space="preserve">Onga                       Szikszó                   Halmaj                     Forró-Encs               Novajidrány Hidanémeti </t>
  </si>
  <si>
    <t>Bodrogkeresztúr Olaszliszka-Tolcsva Sárospatak</t>
  </si>
  <si>
    <t xml:space="preserve">Nagycsere     Vámospércs  </t>
  </si>
  <si>
    <t>102+22 védősínes útátjáró  átépítése Bodán rendszerűre+24 vm vgcs., terelőút építés; 101-102 sz. ívsíncsere útátjáróval; 192-255 sz. sínvég felújítás, KIAG szabályozás</t>
  </si>
  <si>
    <t>AS561 útátjáró átépítés és Bodán burkolat csere; KIAG szabályozás</t>
  </si>
  <si>
    <t>Nyírgelse</t>
  </si>
  <si>
    <t>Maklár</t>
  </si>
  <si>
    <t>Teljes álomás</t>
  </si>
  <si>
    <t>Kunfehértó</t>
  </si>
  <si>
    <t>Bácsalmás      Bácsbokod-Bácsborsód Mátéházapuszta</t>
  </si>
  <si>
    <t>Harkakötöny</t>
  </si>
  <si>
    <t xml:space="preserve">
hosszúsínek lehúzása
Kiskunmajsa 4. és 6. számú kitérők között 120m hosszú sínek cseréje, FKG szabályozás zúzottkő pótlással,
Kiskunmajsa SR4 (252+23) átjáró karbantartása,  STRAIL burkolat bontással, visszaépítéssel</t>
  </si>
  <si>
    <t>Nagytőke</t>
  </si>
  <si>
    <t>Simontornya Tolnanémedi          Pincehely Keszőhidegkút-Gyönk   Szakály-Hőgyész      Kurd                   Döbrököz</t>
  </si>
  <si>
    <t xml:space="preserve">Vásárosdombó           Sásd                          Godisa                   Abaliget                 Bükkösd </t>
  </si>
  <si>
    <t xml:space="preserve">Bicsérd            Mecsekalja-Cserkút </t>
  </si>
  <si>
    <t xml:space="preserve">Beleg </t>
  </si>
  <si>
    <t>Vajta</t>
  </si>
  <si>
    <t>Balatonszárszó teljes állomás; Balatonszemes II. vg. (A bej. jelző - 2 sz. kit, IV. sz. vágány)</t>
  </si>
  <si>
    <t>Mecsekalja-Cserkút Áb áramkör
III. vg. forgalmi szakszolgálattal egyeztetve</t>
  </si>
  <si>
    <t>Dombóvár elágazás Vásárosdombó          Sásd                          Godisa                         Abaliget                       Bükkösd</t>
  </si>
  <si>
    <t>Dombóvár alsó     Csoma-Szabadi          Baté                         Taszár                       Kaposvár elágazás</t>
  </si>
  <si>
    <t>Adony 
Rácalmás 
Dunaújváros</t>
  </si>
  <si>
    <t>Dunaföldvár              Paks</t>
  </si>
  <si>
    <t xml:space="preserve"> Teljes állomás</t>
  </si>
  <si>
    <t>35 sz.  kitérő
VII .vg. 65-7 sz. kitérő között
VI. vg. 65-9 sz. kitérő között</t>
  </si>
  <si>
    <t>35 sz. kitérőcsere</t>
  </si>
  <si>
    <t>Ab áramkör kiszigeteléssel?
VI. vg. anyagoláshoz</t>
  </si>
  <si>
    <t xml:space="preserve">Rákos </t>
  </si>
  <si>
    <t>38 sz. kitérő
IV.vg. 24-21 sz. kitérők között
III.vg. 16-19 sz. kitérők között
Lenti bal vg. 28-38 sz. kit. között</t>
  </si>
  <si>
    <t>38 sz. kitérőcsere</t>
  </si>
  <si>
    <t>Rákoshegy</t>
  </si>
  <si>
    <t xml:space="preserve">Maglód </t>
  </si>
  <si>
    <t>118 útátjáró bal oldala</t>
  </si>
  <si>
    <t>Útátjáró és vágány átépítés 70 méter</t>
  </si>
  <si>
    <t xml:space="preserve">118+20-120+00 </t>
  </si>
  <si>
    <t>Ágyazatrostálás 480 vm FKG szabályozás</t>
  </si>
  <si>
    <t>Vársoliget elágazás - Kőbánya-Kispest vágányzár függvénye!</t>
  </si>
  <si>
    <r>
      <t xml:space="preserve">Aj áramkör
aj áramkör - III vg. Daruzáshoz. </t>
    </r>
    <r>
      <rPr>
        <sz val="12"/>
        <color rgb="FFFF0000"/>
        <rFont val="Calibri"/>
        <family val="2"/>
        <charset val="238"/>
        <scheme val="minor"/>
      </rPr>
      <t>Vársoliget elágazás - Kőbánya-Kispest vágányzár függvénye!</t>
    </r>
  </si>
  <si>
    <t>Z1 és Z2</t>
  </si>
  <si>
    <t>Városliget elágazás</t>
  </si>
  <si>
    <t>A/10 kitérő</t>
  </si>
  <si>
    <t>A/10 kitérő és csatlakozó 60 vm vágány cseréje</t>
  </si>
  <si>
    <t>Abony</t>
  </si>
  <si>
    <t>2, 8,10,5 kitérő</t>
  </si>
  <si>
    <t>2,4,8,10,5 kitérő ágyazatcsere +2-8 kitérő között 15 méter ágyazatcsere</t>
  </si>
  <si>
    <t>4 kitérő</t>
  </si>
  <si>
    <t>Kőbánya-Kispest felüljáró függvénye; őszre áttervezendő</t>
  </si>
  <si>
    <t>Adony</t>
  </si>
  <si>
    <t>Adony-Dunapart</t>
  </si>
  <si>
    <t>nyíltvonal</t>
  </si>
  <si>
    <t>20+76 útátjáró csere</t>
  </si>
  <si>
    <t>Teljes kizáráson kívül megoldandó!</t>
  </si>
  <si>
    <t>Kápolnásnyék</t>
  </si>
  <si>
    <t>Gárdony</t>
  </si>
  <si>
    <t>4,6,8 sz. kitérők</t>
  </si>
  <si>
    <t>Gárdony 4,6,8 sz. kitérőkben alépítményi hiba helyreállítása, ágyazatcsere</t>
  </si>
  <si>
    <t xml:space="preserve">Gárdony </t>
  </si>
  <si>
    <t xml:space="preserve">2, 10, 12 sz. kitérők </t>
  </si>
  <si>
    <t>Gárdony 2,10,12 sz. kitérőben alépítményi hiba helyreállítása, ágyazatcsere</t>
  </si>
  <si>
    <t>Ódinnyés forgalmi kitérő</t>
  </si>
  <si>
    <t xml:space="preserve">3,5, 13 sz. kitérők </t>
  </si>
  <si>
    <t>Gárdony 3,5, 13 sz. kitérőkben alépítményi hiba helyreállítása, ágyazatcsere</t>
  </si>
  <si>
    <t xml:space="preserve">1, 7,9 sz. kitérők  </t>
  </si>
  <si>
    <t>Gárdony 1, 7,9 sz. kitérőkben alépítményi hiba helyreállítása, ágyazatcsere</t>
  </si>
  <si>
    <t>510-511 szlv. 60 km/h
Folyamatosan romló pályaállapot helyreállítása</t>
  </si>
  <si>
    <r>
      <t xml:space="preserve">FM: Gárdony Áj áramkör; </t>
    </r>
    <r>
      <rPr>
        <sz val="12"/>
        <color rgb="FFFF0000"/>
        <rFont val="Calibri"/>
        <family val="2"/>
        <charset val="238"/>
        <scheme val="minor"/>
      </rPr>
      <t>09.21. után</t>
    </r>
  </si>
  <si>
    <r>
      <t xml:space="preserve">FM: Gárdony Áb áramkör; </t>
    </r>
    <r>
      <rPr>
        <sz val="12"/>
        <color rgb="FFFF0000"/>
        <rFont val="Calibri"/>
        <family val="2"/>
        <charset val="238"/>
        <scheme val="minor"/>
      </rPr>
      <t>09.21. után</t>
    </r>
  </si>
  <si>
    <r>
      <t xml:space="preserve">FM: Gárdony Áb áramkör ; </t>
    </r>
    <r>
      <rPr>
        <sz val="12"/>
        <color rgb="FFFF0000"/>
        <rFont val="Calibri"/>
        <family val="2"/>
        <charset val="238"/>
        <scheme val="minor"/>
      </rPr>
      <t>09.21. után</t>
    </r>
  </si>
  <si>
    <t>445-447 szelv. Között</t>
  </si>
  <si>
    <t>Hosszúsín lehúzás 1 szál</t>
  </si>
  <si>
    <t>560-562 szelv. Között</t>
  </si>
  <si>
    <t>Gárdonyi munkával együtt kezelendő</t>
  </si>
  <si>
    <t>Felsővezetéki hálózatot üzemen kívül kell helyezni!</t>
  </si>
  <si>
    <t>1AN</t>
  </si>
  <si>
    <t>Ferencváros "C" elág.</t>
  </si>
  <si>
    <t>Kőbánya-felső</t>
  </si>
  <si>
    <t>forgalmi jobb</t>
  </si>
  <si>
    <t>forglami jobb vágány és Kőbánya-Felső "C" bej.jelző és 20. sz. kitérő között</t>
  </si>
  <si>
    <t>120 vm átépítés</t>
  </si>
  <si>
    <t>Ferencváros</t>
  </si>
  <si>
    <t>Keleti rendező R2 vágány</t>
  </si>
  <si>
    <t>SR2 útátjárócsere</t>
  </si>
  <si>
    <t>Rákospalota-Újpest  - Dunakeszi bal és Dunakeszi Ábal áramkör feszültségmentesítése szükséges.</t>
  </si>
  <si>
    <t>9. sz. kit
Angyalföld jobb és bal vágány és Rákospalota-Újpest bal vágány és Istvántelki főműhely</t>
  </si>
  <si>
    <t>kitérőcsere</t>
  </si>
  <si>
    <r>
      <t xml:space="preserve">FM: Áb áramkör
anyagolás: 21. sz. kit. És "G" jelű bejárati jelző között     </t>
    </r>
    <r>
      <rPr>
        <sz val="12"/>
        <color rgb="FFFF0000"/>
        <rFont val="Calibri"/>
        <family val="2"/>
        <charset val="238"/>
        <scheme val="minor"/>
      </rPr>
      <t>2 sz. Vonali kizárással együtt kezelendő!</t>
    </r>
  </si>
  <si>
    <r>
      <t xml:space="preserve">FM: Krj áramkör;                                                            </t>
    </r>
    <r>
      <rPr>
        <sz val="12"/>
        <color rgb="FFFF0000"/>
        <rFont val="Calibri"/>
        <family val="2"/>
        <charset val="238"/>
        <scheme val="minor"/>
      </rPr>
      <t>Helyben kezelendő a forgalommal történő egyeztetéssel</t>
    </r>
  </si>
  <si>
    <r>
      <t xml:space="preserve">anyagoláshoz szükséges Kőbánya-felső 13-15 vágányok+FM, vágányzár előtt és után 1 hét KMZN, valamint
forgalmi bal vágány éjszakánként Ferencváros "C" elág. "E" bej.jelző és 6. sz. kitérő között 22:00-6:00 között, FM: Ü5 áramkör                                                                       </t>
    </r>
    <r>
      <rPr>
        <sz val="12"/>
        <color rgb="FFFF0000"/>
        <rFont val="Calibri"/>
        <family val="2"/>
        <charset val="238"/>
        <scheme val="minor"/>
      </rPr>
      <t>Fc-Kelenföld függvénye! KMZN-ként kezelendő</t>
    </r>
  </si>
  <si>
    <t>Piliscsaba</t>
  </si>
  <si>
    <t xml:space="preserve">Angyalföld
Óbuda
Solymár
Pilisvörösvár
</t>
  </si>
  <si>
    <r>
      <t xml:space="preserve">Komplex karbantartás: nagygépes vágány és kitérőszabályozás, </t>
    </r>
    <r>
      <rPr>
        <b/>
        <sz val="12"/>
        <rFont val="Calibri"/>
        <family val="2"/>
        <charset val="238"/>
        <scheme val="minor"/>
      </rPr>
      <t>Y-aljas szakaszok szabályozása KIAG-gal, Őrhegy A/1, A/2, B/1 és B/2 kitérők szabályozása KIAG-gal</t>
    </r>
    <r>
      <rPr>
        <sz val="12"/>
        <rFont val="Calibri"/>
        <family val="2"/>
        <charset val="238"/>
        <scheme val="minor"/>
      </rPr>
      <t xml:space="preserve">, veszélyes fák kivágása, felsővezeték karbantartás
Útátjárók bontása és visszaépítése szabályozáshoz (felújítás óta elmaradt munka!)
Újpesti vasúti híd teljes hosszában vágányszabályozás
</t>
    </r>
    <r>
      <rPr>
        <u/>
        <sz val="12"/>
        <color rgb="FFFF0000"/>
        <rFont val="Calibri"/>
        <family val="2"/>
        <charset val="238"/>
        <scheme val="minor"/>
      </rPr>
      <t/>
    </r>
  </si>
  <si>
    <t>154-159 szlv. 40 km/h
173-174 szlv.  40 km/h 
194-199 szlv. 40 km/h</t>
  </si>
  <si>
    <t xml:space="preserve">Közös vágányzár: PKI, PFF Észak, Biztber Nyugat, FAF Nyugat, TIZO
</t>
  </si>
  <si>
    <t>Óbuda</t>
  </si>
  <si>
    <t xml:space="preserve">
Solymár
Pilisvörösvár
</t>
  </si>
  <si>
    <r>
      <t xml:space="preserve">Komplex karbantartás: nagygépes vágány és kitérőszabályozás, </t>
    </r>
    <r>
      <rPr>
        <b/>
        <sz val="12"/>
        <rFont val="Calibri"/>
        <family val="2"/>
        <charset val="238"/>
        <scheme val="minor"/>
      </rPr>
      <t>Y-aljas szakaszok szabályozása KIAG-gal, Őrhegy A/1, A/2, B/1 és B/2 kitérők szabályozása KIAG-gal</t>
    </r>
    <r>
      <rPr>
        <sz val="12"/>
        <rFont val="Calibri"/>
        <family val="2"/>
        <charset val="238"/>
        <scheme val="minor"/>
      </rPr>
      <t xml:space="preserve">, veszélyes fák kivágása, felsővezeték karbantartás
Útátjárók bontása és visszaépítése szabályozáshoz (felújítás óta elmaradt munka!)
</t>
    </r>
    <r>
      <rPr>
        <u/>
        <sz val="12"/>
        <color rgb="FFFF0000"/>
        <rFont val="Calibri"/>
        <family val="2"/>
        <charset val="238"/>
        <scheme val="minor"/>
      </rPr>
      <t/>
    </r>
  </si>
  <si>
    <t xml:space="preserve">154-159 szlv. 40 km/h
173-174 szlv.  40 km/h 
194-199 szlv. 40 km/h
</t>
  </si>
  <si>
    <t>Pilisvörösvár</t>
  </si>
  <si>
    <t>Piliscsaba
Leányvár
Dorog</t>
  </si>
  <si>
    <t>194-199 szlv. 40 km/h
316-319 szlv. 40 km/h</t>
  </si>
  <si>
    <t>Kőbánya kispest</t>
  </si>
  <si>
    <t>5+48 szelvény</t>
  </si>
  <si>
    <t>Hídgerenda csere</t>
  </si>
  <si>
    <r>
      <t xml:space="preserve">Jobb vágányra 40km/h munkavédelmi lassújel szükséges, a munkák befejeztével a csatlakozó pályát szabályozni kell                                                                        </t>
    </r>
    <r>
      <rPr>
        <sz val="12"/>
        <color rgb="FFFF0000"/>
        <rFont val="Calibri"/>
        <family val="2"/>
        <charset val="238"/>
        <scheme val="minor"/>
      </rPr>
      <t>Kőbánya Kispest kizárás függvénye, ha megy az átépítés az V-VI vágány munkáival együtt kezelendő!</t>
    </r>
  </si>
  <si>
    <t>Kulcs</t>
  </si>
  <si>
    <t>102+10 sz</t>
  </si>
  <si>
    <t>Szegély betonozás</t>
  </si>
  <si>
    <r>
      <t xml:space="preserve">2026.03.02
</t>
    </r>
    <r>
      <rPr>
        <sz val="12"/>
        <color rgb="FFFF0000"/>
        <rFont val="Calibri"/>
        <family val="2"/>
        <charset val="238"/>
        <scheme val="minor"/>
      </rPr>
      <t>2026.03.16</t>
    </r>
  </si>
  <si>
    <r>
      <t xml:space="preserve">2026.03.03
</t>
    </r>
    <r>
      <rPr>
        <sz val="12"/>
        <color rgb="FFFF0000"/>
        <rFont val="Calibri"/>
        <family val="2"/>
        <charset val="238"/>
        <scheme val="minor"/>
      </rPr>
      <t>2026.03.17</t>
    </r>
  </si>
  <si>
    <r>
      <t xml:space="preserve">5:00
</t>
    </r>
    <r>
      <rPr>
        <sz val="12"/>
        <color rgb="FFFF0000"/>
        <rFont val="Calibri"/>
        <family val="2"/>
        <charset val="238"/>
        <scheme val="minor"/>
      </rPr>
      <t>4:30</t>
    </r>
  </si>
  <si>
    <r>
      <rPr>
        <strike/>
        <sz val="12"/>
        <color rgb="FFFF0000"/>
        <rFont val="Calibri"/>
        <family val="2"/>
        <charset val="238"/>
        <scheme val="minor"/>
      </rPr>
      <t>2026.03.03</t>
    </r>
    <r>
      <rPr>
        <sz val="12"/>
        <color rgb="FFFF0000"/>
        <rFont val="Calibri"/>
        <family val="2"/>
        <charset val="238"/>
        <scheme val="minor"/>
      </rPr>
      <t xml:space="preserve">
2026.03.17</t>
    </r>
  </si>
  <si>
    <r>
      <rPr>
        <strike/>
        <sz val="12"/>
        <color rgb="FFFF0000"/>
        <rFont val="Calibri"/>
        <family val="2"/>
        <charset val="238"/>
        <scheme val="minor"/>
      </rPr>
      <t>2026.03.04</t>
    </r>
    <r>
      <rPr>
        <sz val="12"/>
        <color rgb="FFFF0000"/>
        <rFont val="Calibri"/>
        <family val="2"/>
        <charset val="238"/>
        <scheme val="minor"/>
      </rPr>
      <t xml:space="preserve">
2026.03.18</t>
    </r>
  </si>
  <si>
    <r>
      <rPr>
        <strike/>
        <sz val="12"/>
        <color rgb="FFFF0000"/>
        <rFont val="Calibri"/>
        <family val="2"/>
        <charset val="238"/>
        <scheme val="minor"/>
      </rPr>
      <t>2026.03.05</t>
    </r>
    <r>
      <rPr>
        <sz val="12"/>
        <color rgb="FFFF0000"/>
        <rFont val="Calibri"/>
        <family val="2"/>
        <charset val="238"/>
        <scheme val="minor"/>
      </rPr>
      <t xml:space="preserve">
2026.03.19</t>
    </r>
  </si>
  <si>
    <r>
      <rPr>
        <strike/>
        <sz val="12"/>
        <color rgb="FFFF0000"/>
        <rFont val="Calibri"/>
        <family val="2"/>
        <charset val="238"/>
        <scheme val="minor"/>
      </rPr>
      <t>22:50</t>
    </r>
    <r>
      <rPr>
        <sz val="12"/>
        <color rgb="FFFF0000"/>
        <rFont val="Calibri"/>
        <family val="2"/>
        <charset val="238"/>
        <scheme val="minor"/>
      </rPr>
      <t xml:space="preserve">
23:40</t>
    </r>
  </si>
  <si>
    <r>
      <t xml:space="preserve">Zamárdi felső
</t>
    </r>
    <r>
      <rPr>
        <sz val="12"/>
        <color rgb="FFFF0000"/>
        <rFont val="Calibri"/>
        <family val="2"/>
        <charset val="238"/>
        <scheme val="minor"/>
      </rPr>
      <t>Szántód</t>
    </r>
  </si>
  <si>
    <r>
      <rPr>
        <strike/>
        <sz val="12"/>
        <color rgb="FFFF0000"/>
        <rFont val="Calibri"/>
        <family val="2"/>
        <charset val="238"/>
        <scheme val="minor"/>
      </rPr>
      <t>2026.03.31</t>
    </r>
    <r>
      <rPr>
        <sz val="12"/>
        <color rgb="FFFF0000"/>
        <rFont val="Calibri"/>
        <family val="2"/>
        <charset val="238"/>
        <scheme val="minor"/>
      </rPr>
      <t xml:space="preserve">
2026.03.23</t>
    </r>
  </si>
  <si>
    <r>
      <t xml:space="preserve">2026.04.01
</t>
    </r>
    <r>
      <rPr>
        <sz val="12"/>
        <color rgb="FFFF0000"/>
        <rFont val="Calibri"/>
        <family val="2"/>
        <charset val="238"/>
        <scheme val="minor"/>
      </rPr>
      <t>2026.03.24</t>
    </r>
  </si>
  <si>
    <r>
      <rPr>
        <strike/>
        <sz val="12"/>
        <color rgb="FFFF0000"/>
        <rFont val="Calibri"/>
        <family val="2"/>
        <charset val="238"/>
        <scheme val="minor"/>
      </rPr>
      <t>22:50</t>
    </r>
    <r>
      <rPr>
        <sz val="12"/>
        <color rgb="FFFF0000"/>
        <rFont val="Calibri"/>
        <family val="2"/>
        <charset val="238"/>
        <scheme val="minor"/>
      </rPr>
      <t xml:space="preserve">
22:25</t>
    </r>
  </si>
  <si>
    <r>
      <t xml:space="preserve">4:30
</t>
    </r>
    <r>
      <rPr>
        <sz val="12"/>
        <color rgb="FFFF0000"/>
        <rFont val="Calibri"/>
        <family val="2"/>
        <charset val="238"/>
        <scheme val="minor"/>
      </rPr>
      <t>5:20</t>
    </r>
  </si>
  <si>
    <r>
      <rPr>
        <strike/>
        <sz val="12"/>
        <color rgb="FFFF0000"/>
        <rFont val="Calibri"/>
        <family val="2"/>
        <charset val="238"/>
        <scheme val="minor"/>
      </rPr>
      <t>2026.03.09</t>
    </r>
    <r>
      <rPr>
        <sz val="12"/>
        <color rgb="FFFF0000"/>
        <rFont val="Calibri"/>
        <family val="2"/>
        <charset val="238"/>
        <scheme val="minor"/>
      </rPr>
      <t xml:space="preserve">
2026.03.24</t>
    </r>
  </si>
  <si>
    <r>
      <rPr>
        <strike/>
        <sz val="12"/>
        <color rgb="FFFF0000"/>
        <rFont val="Calibri"/>
        <family val="2"/>
        <charset val="238"/>
        <scheme val="minor"/>
      </rPr>
      <t>2026.03.10</t>
    </r>
    <r>
      <rPr>
        <sz val="12"/>
        <color rgb="FFFF0000"/>
        <rFont val="Calibri"/>
        <family val="2"/>
        <charset val="238"/>
        <scheme val="minor"/>
      </rPr>
      <t xml:space="preserve">
2026.03.25</t>
    </r>
  </si>
  <si>
    <t>3. kit</t>
  </si>
  <si>
    <t>2x2óra</t>
  </si>
  <si>
    <t>16. kit
16-12. kit. közötti vágányszakasz</t>
  </si>
  <si>
    <t xml:space="preserve">állomási techn mód 
12 – 16 kit. között 2 db szig síncsere, 2 db síncsere
16. kit.-ben 2 db szig síncsere, 2 db síncsere
</t>
  </si>
  <si>
    <t>Állomási technológia mód.</t>
  </si>
  <si>
    <t>10000109072
10000109075</t>
  </si>
  <si>
    <t xml:space="preserve">Állomási technológia mód.
</t>
  </si>
  <si>
    <t xml:space="preserve">állomási techn mód 
hegesztések
</t>
  </si>
  <si>
    <t>Osztopán</t>
  </si>
  <si>
    <t>FKG szab. 4500 vm</t>
  </si>
  <si>
    <t>Lengyeltóti</t>
  </si>
  <si>
    <t>FKG szab. 7000 vm</t>
  </si>
  <si>
    <t>10000109114
10000109115</t>
  </si>
  <si>
    <t>FKG szab. 3500 vm</t>
  </si>
  <si>
    <t>KÖZÖS, KOMPLEX KARBANTARTÁS (FKG Kft. PFT, Erősáramú Főn.)                                                                       Kaposmérő-Kiskorpád 400+33-412+57 szelv. között 20 szál 48R. 120 mh. sín cseréje HN. vágányban.                                             Nagygépes bokorirtás (UNIMOG/UFDJ/kétutas kotró), hibás sínek cseréje. [PFT Főn. Dombóvár], felsővezetéki karbantarás [Erősáramú Főn.]</t>
  </si>
  <si>
    <t xml:space="preserve">IC-től - IC-ig
Érintett menetvonalak: ………………………………………...?
</t>
  </si>
  <si>
    <r>
      <t>Dombóvár alsó III. vg. ágyazat-sín-alj csere a 15+</t>
    </r>
    <r>
      <rPr>
        <strike/>
        <sz val="12"/>
        <color theme="1"/>
        <rFont val="Calibri"/>
        <family val="2"/>
        <charset val="238"/>
        <scheme val="minor"/>
      </rPr>
      <t>90</t>
    </r>
    <r>
      <rPr>
        <sz val="12"/>
        <color theme="1"/>
        <rFont val="Calibri"/>
        <family val="2"/>
        <charset val="238"/>
        <scheme val="minor"/>
      </rPr>
      <t>-</t>
    </r>
    <r>
      <rPr>
        <sz val="12"/>
        <rFont val="Calibri"/>
        <family val="2"/>
        <charset val="238"/>
        <scheme val="minor"/>
      </rPr>
      <t>15+00-17+00 szelvények között.</t>
    </r>
  </si>
  <si>
    <r>
      <t xml:space="preserve">Erősáram: Áj áramkör kikapcsolása, valamint  szakfelügyelet szükséges.
</t>
    </r>
    <r>
      <rPr>
        <sz val="12"/>
        <color rgb="FFFF0000"/>
        <rFont val="Calibri"/>
        <family val="2"/>
        <charset val="238"/>
        <scheme val="minor"/>
      </rPr>
      <t>Nappal a személyvonati kereszteket a II. - IV. sz. vágányon biztosítani kell.</t>
    </r>
  </si>
  <si>
    <t>Dombóvár alsó</t>
  </si>
  <si>
    <t>Áj felsővezetélki áramkör</t>
  </si>
  <si>
    <t>Feszültségmentesítés a III. sz. vágány átélíptési munkáihoz.</t>
  </si>
  <si>
    <t>Erősáram: Áj áramkör kikapcsolása, valamint  szakfelügyelet szükséges.</t>
  </si>
  <si>
    <t>Dombóvár alsó III. vágány</t>
  </si>
  <si>
    <t>Dombóvár alsó III. vg. ágyazat-sín-alj csere a 15+00-17+00 szelvények között; 
A bej. jelző - 6 sz. kitétő, 14+00 - 14+26 szelvények között.</t>
  </si>
  <si>
    <t>III. sz. vágány</t>
  </si>
  <si>
    <t>Mezőfalva elág.</t>
  </si>
  <si>
    <t>Börgönd</t>
  </si>
  <si>
    <t>Aba-Sárkeresztúr</t>
  </si>
  <si>
    <t>Szekszárd</t>
  </si>
  <si>
    <t>Decs</t>
  </si>
  <si>
    <r>
      <t xml:space="preserve">Szekszárd (kiz) - Decs (kiz) állomások között 4 km hosszban FKG szabályozás.
</t>
    </r>
    <r>
      <rPr>
        <sz val="12"/>
        <color rgb="FFFF0000"/>
        <rFont val="Calibri"/>
        <family val="2"/>
        <charset val="238"/>
        <scheme val="minor"/>
      </rPr>
      <t>Nagygépes bokorírtás [PFT Pécs]</t>
    </r>
  </si>
  <si>
    <t>Bátaszék</t>
  </si>
  <si>
    <t>Decs (kiz) - Bátaszék (kiz) állomások között FKG szabályozás.
Nagygépes bokorírtás [PFT Pécs]</t>
  </si>
  <si>
    <t>Hidas-Bonyhád</t>
  </si>
  <si>
    <t>Mágocs-Alsómocsolád</t>
  </si>
  <si>
    <t>Dombóvár elágazás (kiz) - Mágocs-Alsőmocsolád (kiz) állomások között 8 km hosszban FKG szabályozás.</t>
  </si>
  <si>
    <t>10000095168</t>
  </si>
  <si>
    <t>Máza-szászvár</t>
  </si>
  <si>
    <t>Berzence</t>
  </si>
  <si>
    <r>
      <t xml:space="preserve">Gyékényes (kiz) - Berzence (kiz) állomások között a 319+54 szelvényben útátjáró átépítés. (EDILON)
</t>
    </r>
    <r>
      <rPr>
        <sz val="12"/>
        <color rgb="FFFF0000"/>
        <rFont val="Calibri"/>
        <family val="2"/>
        <charset val="238"/>
        <scheme val="minor"/>
      </rPr>
      <t>Fakivágás, nagygépes bokorírtás [PFT Pécs]</t>
    </r>
  </si>
  <si>
    <t>Darány</t>
  </si>
  <si>
    <t>Barcs</t>
  </si>
  <si>
    <r>
      <t xml:space="preserve">Darány (kiz) - Barcs (kiz) állomások között a 635+04 szelvényben útátjáró átépítés. (EDILON)
</t>
    </r>
    <r>
      <rPr>
        <sz val="12"/>
        <color rgb="FFFF0000"/>
        <rFont val="Calibri"/>
        <family val="2"/>
        <charset val="238"/>
        <scheme val="minor"/>
      </rPr>
      <t>Fakivágás, nagygépes bokorírtás [PFT Pécs]</t>
    </r>
  </si>
  <si>
    <t>Szigetvár</t>
  </si>
  <si>
    <r>
      <t xml:space="preserve">Darány (kiz) - Szigetvár (bez) állomások között 5,6 km hosszban FKG szabályozás.
(Szigetvár állomás II. vágány)
</t>
    </r>
    <r>
      <rPr>
        <sz val="12"/>
        <color rgb="FFFF0000"/>
        <rFont val="Calibri"/>
        <family val="2"/>
        <charset val="238"/>
        <scheme val="minor"/>
      </rPr>
      <t>Nagygépes bokorírtás [PFT Pécs]</t>
    </r>
  </si>
  <si>
    <r>
      <t xml:space="preserve">Szigetvár (kiz) - Szentlőrinc (kiz) állomások között 13,4 km hosszban FKG szabályozás.
</t>
    </r>
    <r>
      <rPr>
        <sz val="12"/>
        <color rgb="FFFF0000"/>
        <rFont val="Calibri"/>
        <family val="2"/>
        <charset val="238"/>
        <scheme val="minor"/>
      </rPr>
      <t>Nagygépes bokorírtás [PFT Pécs]</t>
    </r>
  </si>
  <si>
    <t>Sellye</t>
  </si>
  <si>
    <r>
      <t xml:space="preserve">Szentlőrinc (kiz) - Sellye (kiz) állomások között a 6+00 - 24+00 sz. között FKG szabályozás
</t>
    </r>
    <r>
      <rPr>
        <sz val="12"/>
        <color rgb="FFFF0000"/>
        <rFont val="Calibri"/>
        <family val="2"/>
        <charset val="238"/>
        <scheme val="minor"/>
      </rPr>
      <t>Nagygépes bokorírtás [PFT Pécs]</t>
    </r>
  </si>
  <si>
    <t>Pécs-Külváros</t>
  </si>
  <si>
    <t>Pécsbánya-Rendező</t>
  </si>
  <si>
    <t>Áta</t>
  </si>
  <si>
    <r>
      <t xml:space="preserve">Pécsbánya-Rendező (kiz) - Áta (kiz) állomások között 3,5 km hosszban FKG szabályozás.
</t>
    </r>
    <r>
      <rPr>
        <sz val="12"/>
        <color rgb="FFFF0000"/>
        <rFont val="Calibri"/>
        <family val="2"/>
        <charset val="238"/>
        <scheme val="minor"/>
      </rPr>
      <t>Nagygépes bokorírtás [PFT Pécs]</t>
    </r>
  </si>
  <si>
    <t>Vilány</t>
  </si>
  <si>
    <t>Villány</t>
  </si>
  <si>
    <t>Mohács</t>
  </si>
  <si>
    <t>Magyarbóly oh.</t>
  </si>
  <si>
    <t>Magyarbóly</t>
  </si>
  <si>
    <t>teljes állomás</t>
  </si>
  <si>
    <r>
      <t xml:space="preserve">Pörböly (kiz) - Baja (kiz) állomások között FKG szabályozás 4 km hosszban.
</t>
    </r>
    <r>
      <rPr>
        <sz val="12"/>
        <color rgb="FFFF0000"/>
        <rFont val="Calibri"/>
        <family val="2"/>
        <charset val="238"/>
        <scheme val="minor"/>
      </rPr>
      <t>Nagygépes bokorírtás [PFT Pécs]</t>
    </r>
  </si>
  <si>
    <r>
      <t xml:space="preserve">Pécs-külváros (kiz) - Pécsbánya-Rendező (kiz) állomások között 800 m hosszban FKG szabályozás.
</t>
    </r>
    <r>
      <rPr>
        <sz val="12"/>
        <color rgb="FFFF0000"/>
        <rFont val="Calibri"/>
        <family val="2"/>
        <charset val="238"/>
        <scheme val="minor"/>
      </rPr>
      <t>Nagygépes bokorírtás [PFT Pécs]</t>
    </r>
  </si>
  <si>
    <r>
      <t xml:space="preserve">Villány (kiz)  - Mohács (kiz) állomások között 8 km hosszban FKG szabályozás.
</t>
    </r>
    <r>
      <rPr>
        <sz val="12"/>
        <color rgb="FFFF0000"/>
        <rFont val="Calibri"/>
        <family val="2"/>
        <charset val="238"/>
        <scheme val="minor"/>
      </rPr>
      <t>Nagygépes bokorírtás [PFT Pécs]</t>
    </r>
  </si>
  <si>
    <r>
      <t xml:space="preserve">2026.07.22
</t>
    </r>
    <r>
      <rPr>
        <sz val="12"/>
        <color rgb="FFFF0000"/>
        <rFont val="Calibri"/>
        <family val="2"/>
        <charset val="238"/>
        <scheme val="minor"/>
      </rPr>
      <t>2026.07.17</t>
    </r>
  </si>
  <si>
    <t>Jótállási FKG szabályozás</t>
  </si>
  <si>
    <r>
      <t xml:space="preserve">5:00
</t>
    </r>
    <r>
      <rPr>
        <sz val="12"/>
        <color rgb="FFFF0000"/>
        <rFont val="Calibri"/>
        <family val="2"/>
        <charset val="238"/>
        <scheme val="minor"/>
      </rPr>
      <t>4:20</t>
    </r>
  </si>
  <si>
    <r>
      <rPr>
        <strike/>
        <sz val="12"/>
        <color rgb="FFFF0000"/>
        <rFont val="Calibri"/>
        <family val="2"/>
        <charset val="238"/>
        <scheme val="minor"/>
      </rPr>
      <t>2026.03.30</t>
    </r>
    <r>
      <rPr>
        <sz val="12"/>
        <color rgb="FFFF0000"/>
        <rFont val="Calibri"/>
        <family val="2"/>
        <charset val="238"/>
        <scheme val="minor"/>
      </rPr>
      <t xml:space="preserve">
2026.03.26</t>
    </r>
  </si>
  <si>
    <r>
      <rPr>
        <strike/>
        <sz val="12"/>
        <color rgb="FFFF0000"/>
        <rFont val="Calibri"/>
        <family val="2"/>
        <charset val="238"/>
        <scheme val="minor"/>
      </rPr>
      <t>2026.03.31</t>
    </r>
    <r>
      <rPr>
        <sz val="12"/>
        <color rgb="FFFF0000"/>
        <rFont val="Calibri"/>
        <family val="2"/>
        <charset val="238"/>
        <scheme val="minor"/>
      </rPr>
      <t xml:space="preserve">
2026.03.27</t>
    </r>
  </si>
  <si>
    <r>
      <rPr>
        <strike/>
        <sz val="12"/>
        <color rgb="FFFF0000"/>
        <rFont val="Calibri"/>
        <family val="2"/>
        <charset val="238"/>
        <scheme val="minor"/>
      </rPr>
      <t>2026.03.05</t>
    </r>
    <r>
      <rPr>
        <sz val="12"/>
        <color rgb="FFFF0000"/>
        <rFont val="Calibri"/>
        <family val="2"/>
        <charset val="238"/>
        <scheme val="minor"/>
      </rPr>
      <t xml:space="preserve">
2026.03.25</t>
    </r>
  </si>
  <si>
    <r>
      <rPr>
        <strike/>
        <sz val="12"/>
        <color rgb="FFFF0000"/>
        <rFont val="Calibri"/>
        <family val="2"/>
        <charset val="238"/>
        <scheme val="minor"/>
      </rPr>
      <t>2026.03.06</t>
    </r>
    <r>
      <rPr>
        <sz val="12"/>
        <color rgb="FFFF0000"/>
        <rFont val="Calibri"/>
        <family val="2"/>
        <charset val="238"/>
        <scheme val="minor"/>
      </rPr>
      <t xml:space="preserve">
2026.03.26</t>
    </r>
  </si>
  <si>
    <r>
      <t xml:space="preserve">4:30
</t>
    </r>
    <r>
      <rPr>
        <sz val="12"/>
        <color rgb="FFFF0000"/>
        <rFont val="Calibri"/>
        <family val="2"/>
        <charset val="238"/>
        <scheme val="minor"/>
      </rPr>
      <t>4:25</t>
    </r>
  </si>
  <si>
    <r>
      <rPr>
        <strike/>
        <sz val="12"/>
        <color rgb="FFFF0000"/>
        <rFont val="Calibri"/>
        <family val="2"/>
        <charset val="238"/>
        <scheme val="minor"/>
      </rPr>
      <t>2026.03.10</t>
    </r>
    <r>
      <rPr>
        <sz val="12"/>
        <color rgb="FFFF0000"/>
        <rFont val="Calibri"/>
        <family val="2"/>
        <charset val="238"/>
        <scheme val="minor"/>
      </rPr>
      <t xml:space="preserve">
2026.03.19</t>
    </r>
  </si>
  <si>
    <r>
      <rPr>
        <strike/>
        <sz val="12"/>
        <color rgb="FFFF0000"/>
        <rFont val="Calibri"/>
        <family val="2"/>
        <charset val="238"/>
        <scheme val="minor"/>
      </rPr>
      <t>2026.03.11</t>
    </r>
    <r>
      <rPr>
        <sz val="12"/>
        <color rgb="FFFF0000"/>
        <rFont val="Calibri"/>
        <family val="2"/>
        <charset val="238"/>
        <scheme val="minor"/>
      </rPr>
      <t xml:space="preserve">
2026.03.20</t>
    </r>
  </si>
  <si>
    <r>
      <rPr>
        <strike/>
        <sz val="12"/>
        <color rgb="FFFF0000"/>
        <rFont val="Calibri"/>
        <family val="2"/>
        <charset val="238"/>
        <scheme val="minor"/>
      </rPr>
      <t>2026.03.12</t>
    </r>
    <r>
      <rPr>
        <sz val="12"/>
        <color rgb="FFFF0000"/>
        <rFont val="Calibri"/>
        <family val="2"/>
        <charset val="238"/>
        <scheme val="minor"/>
      </rPr>
      <t xml:space="preserve">
2026.03.21</t>
    </r>
  </si>
  <si>
    <r>
      <t>Utolsó - első személyvonat között.
Erősáram: Szántód</t>
    </r>
    <r>
      <rPr>
        <sz val="12"/>
        <color rgb="FFFF0000"/>
        <rFont val="Calibri"/>
        <family val="2"/>
        <charset val="238"/>
        <scheme val="minor"/>
      </rPr>
      <t xml:space="preserve"> </t>
    </r>
    <r>
      <rPr>
        <sz val="12"/>
        <rFont val="Calibri"/>
        <family val="2"/>
        <charset val="238"/>
        <scheme val="minor"/>
      </rPr>
      <t>- Balatonszemes állomások között a vonali- és tápvezeték, valamint Szántód, Balatonszárszó, Balatonszemes állomások teljes felsővezetéki hálózatának kikapcsolása szükséges.</t>
    </r>
  </si>
  <si>
    <t>Kiscséripsuszta</t>
  </si>
  <si>
    <t>V. sz. vágány A bej. jelző - 4 sz. kit., Áb ármakör</t>
  </si>
  <si>
    <t>941+97 - 943+31 szelv. között ágyazatrostálás padkára teljes kidobással, geotextilia és terfil beépítéssel, síncsere, szig. síncsere, FKG szabályozás.</t>
  </si>
  <si>
    <r>
      <t xml:space="preserve">6:00
</t>
    </r>
    <r>
      <rPr>
        <sz val="12"/>
        <color rgb="FFFF0000"/>
        <rFont val="Calibri"/>
        <family val="2"/>
        <charset val="238"/>
        <scheme val="minor"/>
      </rPr>
      <t>5:50</t>
    </r>
  </si>
  <si>
    <r>
      <t xml:space="preserve">21:00
</t>
    </r>
    <r>
      <rPr>
        <sz val="12"/>
        <color rgb="FFFF0000"/>
        <rFont val="Calibri"/>
        <family val="2"/>
        <charset val="238"/>
        <scheme val="minor"/>
      </rPr>
      <t>19:50</t>
    </r>
  </si>
  <si>
    <r>
      <t xml:space="preserve">Ádánd
</t>
    </r>
    <r>
      <rPr>
        <sz val="12"/>
        <color rgb="FFFF0000"/>
        <rFont val="Calibri"/>
        <family val="2"/>
        <charset val="238"/>
        <scheme val="minor"/>
      </rPr>
      <t>Tab</t>
    </r>
  </si>
  <si>
    <r>
      <t xml:space="preserve">Utolsó-első személyvonat között.
</t>
    </r>
    <r>
      <rPr>
        <sz val="12"/>
        <color rgb="FFFF0000"/>
        <rFont val="Calibri"/>
        <family val="2"/>
        <charset val="238"/>
        <scheme val="minor"/>
      </rPr>
      <t>Átszállásos kizárás.</t>
    </r>
  </si>
  <si>
    <r>
      <rPr>
        <strike/>
        <sz val="12"/>
        <color rgb="FFFF0000"/>
        <rFont val="Calibri"/>
        <family val="2"/>
        <charset val="238"/>
        <scheme val="minor"/>
      </rPr>
      <t>Ádánd</t>
    </r>
    <r>
      <rPr>
        <sz val="12"/>
        <rFont val="Calibri"/>
        <family val="2"/>
        <charset val="238"/>
        <scheme val="minor"/>
      </rPr>
      <t xml:space="preserve"> </t>
    </r>
    <r>
      <rPr>
        <sz val="12"/>
        <color rgb="FFFF0000"/>
        <rFont val="Calibri"/>
        <family val="2"/>
        <charset val="238"/>
        <scheme val="minor"/>
      </rPr>
      <t>Tab</t>
    </r>
    <r>
      <rPr>
        <sz val="12"/>
        <rFont val="Calibri"/>
        <family val="2"/>
        <charset val="238"/>
        <scheme val="minor"/>
      </rPr>
      <t xml:space="preserve"> (kiz) - Siófok (kiz) között sínvég fiatalítás.</t>
    </r>
  </si>
  <si>
    <t>Utolsó - első személyvonat között.</t>
  </si>
  <si>
    <t>Jótállási FKG szabályozás.</t>
  </si>
  <si>
    <r>
      <t xml:space="preserve">2026.04.29
</t>
    </r>
    <r>
      <rPr>
        <sz val="12"/>
        <color rgb="FFFF0000"/>
        <rFont val="Calibri"/>
        <family val="2"/>
        <charset val="238"/>
        <scheme val="minor"/>
      </rPr>
      <t>2026.05.04</t>
    </r>
  </si>
  <si>
    <r>
      <t xml:space="preserve">2026.04.30
</t>
    </r>
    <r>
      <rPr>
        <sz val="12"/>
        <color rgb="FFFF0000"/>
        <rFont val="Calibri"/>
        <family val="2"/>
        <charset val="238"/>
        <scheme val="minor"/>
      </rPr>
      <t>2026.05.05</t>
    </r>
  </si>
  <si>
    <r>
      <rPr>
        <strike/>
        <sz val="12"/>
        <color rgb="FFFF0000"/>
        <rFont val="Calibri"/>
        <family val="2"/>
        <charset val="238"/>
        <scheme val="minor"/>
      </rPr>
      <t>23:59</t>
    </r>
    <r>
      <rPr>
        <sz val="12"/>
        <color rgb="FFFF0000"/>
        <rFont val="Calibri"/>
        <family val="2"/>
        <charset val="238"/>
        <scheme val="minor"/>
      </rPr>
      <t xml:space="preserve">
22:00</t>
    </r>
  </si>
  <si>
    <t>Átszállásos kizárás. Utolsó IC után</t>
  </si>
  <si>
    <t>Átszállásos kizárás. Utolsó - első IC között</t>
  </si>
  <si>
    <t>Folyamatos átszállásos kizárás.</t>
  </si>
  <si>
    <t>Utolsó - első szeméyvonat között.</t>
  </si>
  <si>
    <t>FKG szab. 6000 vm</t>
  </si>
  <si>
    <t>46 db síncsere, útátjáró átépítés</t>
  </si>
  <si>
    <r>
      <t xml:space="preserve">Áta (kiz) - Villány (kiz) állomások között 5,7 km hosszban FKG szabályozás, síncsere.
</t>
    </r>
    <r>
      <rPr>
        <sz val="12"/>
        <color rgb="FFFF0000"/>
        <rFont val="Calibri"/>
        <family val="2"/>
        <charset val="238"/>
        <scheme val="minor"/>
      </rPr>
      <t>Nagygépes bokorírtás [PFT Pécs]</t>
    </r>
  </si>
  <si>
    <r>
      <t xml:space="preserve">Villány (kiz)  - Magyarbóly oh. között 3,5 km hosszban FKG szabályozás, síncsere.
</t>
    </r>
    <r>
      <rPr>
        <sz val="12"/>
        <color rgb="FFFF0000"/>
        <rFont val="Calibri"/>
        <family val="2"/>
        <charset val="238"/>
        <scheme val="minor"/>
      </rPr>
      <t>Nagygépes bokorírtás [PFT Pécs]</t>
    </r>
  </si>
  <si>
    <r>
      <t xml:space="preserve">Folyamatos, átszállásos kizárás!
Vonatpótlás: Székesfehérvár  - Lepsény, </t>
    </r>
    <r>
      <rPr>
        <sz val="12"/>
        <color rgb="FFFF0000"/>
        <rFont val="Calibri"/>
        <family val="2"/>
        <charset val="238"/>
      </rPr>
      <t>illetve 03.21/22-től 03.26/27-ig az utolsó - első személyvonat Székesfehérvár - Siófok között.</t>
    </r>
    <r>
      <rPr>
        <sz val="12"/>
        <rFont val="Calibri"/>
        <family val="2"/>
        <charset val="238"/>
      </rPr>
      <t xml:space="preserve">
Biztosítóberendezés:  Csatlakozó kábelek le-, és felszerelése. Szakfelügyelet szükséges.      
Erősáram: Szabadbattyán-Lepsény állomások között a vonali- és tápvezeték, Kiscséripuszta teljes felsővezetéki hálózatának kikapcsolása szükséges. Szakfelügyelet szükséges.      
Erősáramú Főnökségnek állomásközönként szükséges 6 óra idő minimum a munkavégzésre.</t>
    </r>
  </si>
  <si>
    <t>V. sz. vágány az A bej. jelző - 4 sz. kit. között, Áb felsővezetéki áramkör</t>
  </si>
  <si>
    <t>Tartozik a Szabadbattyán - Lepsény 2026.03.16 - 03.27-ig tartó vágányzárhoz.</t>
  </si>
  <si>
    <t>Vasúti és közúti forgalombiztonság fenntartása szempontjából tervezett munka.</t>
  </si>
  <si>
    <t>1735+00-1736+00 sz. k. 70 km/h és 2039+00-2045+00 sz. k. 60 km/h lassújel várhatóan megszűnik. További lassújelek bevezetésének elkerülése.</t>
  </si>
  <si>
    <t>139+00-140+20 sz. k. 60 km/h lassújel várhatóan megszűnik. További lassújelek bevezetésének elkerülése.</t>
  </si>
  <si>
    <t>590+00-591+00 sz. k. 40km/h-ról és 595+60-596+00 sz. k. 40 km/h-ról, 80 km/h-ra emelés várható (teljes vonalra 80 km/h állandó lassújel). További lassújelek bevezetésének elkerülése.</t>
  </si>
  <si>
    <t>963+00-965+00 sz. k. 40 km/h-ról 80 km/h-ra emelés várható (teljes vonalra 80 km/h állandó lassújel). További lassújelek bevezetésének elkerülése.</t>
  </si>
  <si>
    <t>Alapmunkához kapcsolódó jótállásos szabályozás.</t>
  </si>
  <si>
    <t>Lassújelek bevezetésének elkerülése, forgalombiztonság fenntartása.</t>
  </si>
  <si>
    <t>Hosszúsíncsere előkészület, csak nappal végezhető.</t>
  </si>
  <si>
    <t>Forgalombiztonság fenntartása (kopott sínek cseréje), lassújel bevezetésének elkerülése.</t>
  </si>
  <si>
    <t xml:space="preserve">681 sz. másodrendű főút Nagyatád-OH határforgalom. Elsősorban közúti forgalombiztonság fenntartása szempontjából tervezett munka, közutas bejelentés/felszólítás is érkezett, közút felöl 30 km/h. </t>
  </si>
  <si>
    <t>6 sz. főút határforgalom. Elsősorban közúti forgalombiztonság fenntartása szempontjából tervezett munka. Várható közút felöl sebességkorlátozás.</t>
  </si>
  <si>
    <t>Sínvégfelújítás</t>
  </si>
  <si>
    <t>További sebességkorlátozások bevezetésének megelőzése.</t>
  </si>
  <si>
    <r>
      <t xml:space="preserve">További állapotromlás, sebességkorlátozás bevezetésének megelőzése.
Vonatpótlás: Siófok (Lepsény?) - Szántód. 
</t>
    </r>
    <r>
      <rPr>
        <sz val="12"/>
        <color rgb="FFFF0000"/>
        <rFont val="Calibri"/>
        <family val="2"/>
        <charset val="238"/>
        <scheme val="minor"/>
      </rPr>
      <t>Szigetelő beépítés a III. vg peron vége és a V3 kij jelző közé.</t>
    </r>
  </si>
  <si>
    <t>Sebességkorlátozás bevezetésének megelőzése. 
Kimaradt a D.B. átépítésből. 
Elavult faaljas kitérő átmenő fővágányban.</t>
  </si>
  <si>
    <t>Pálya műszaki állapotának szintentartása, sebességkorlátozás bevezetésének megelőzése.</t>
  </si>
  <si>
    <r>
      <rPr>
        <b/>
        <sz val="12"/>
        <color theme="1"/>
        <rFont val="Calibri"/>
        <family val="2"/>
        <charset val="238"/>
        <scheme val="minor"/>
      </rPr>
      <t>Megszűnik:</t>
    </r>
    <r>
      <rPr>
        <sz val="12"/>
        <color theme="1"/>
        <rFont val="Calibri"/>
        <family val="2"/>
        <charset val="238"/>
        <scheme val="minor"/>
      </rPr>
      <t xml:space="preserve">                                                                                                         a 913+00-914+00 szelv. közötti 80km/h;                                                                                           a 961+50-962+50 szelv. közötti 60km/h;                                                    az 1030+99-1031+66 szelv. közötti 60km/h;                                                    az 1078+45-1079+00 szelv. közötti 90km/h; sebbességkorlátozás.                                                                                </t>
    </r>
    <r>
      <rPr>
        <b/>
        <u/>
        <sz val="12"/>
        <color theme="1"/>
        <rFont val="Calibri"/>
        <family val="2"/>
        <charset val="238"/>
        <scheme val="minor"/>
      </rPr>
      <t xml:space="preserve"> </t>
    </r>
    <r>
      <rPr>
        <b/>
        <sz val="12"/>
        <color theme="1"/>
        <rFont val="Calibri"/>
        <family val="2"/>
        <charset val="238"/>
        <scheme val="minor"/>
      </rPr>
      <t xml:space="preserve">Sebességemelés várható:   </t>
    </r>
    <r>
      <rPr>
        <sz val="12"/>
        <color theme="1"/>
        <rFont val="Calibri"/>
        <family val="2"/>
        <charset val="238"/>
        <scheme val="minor"/>
      </rPr>
      <t xml:space="preserve">                                                                                     az 1187+00-1188+00 szelv. közötti 60km/h-ról állandó 100km/h-ra;                                                            az 1220+00-1221+00 szelv. közötti 40km/h-ról állandó 100km/h-ra;                                                az 1475+50-1476+50 szelv. közötti 60km/h-ról állandó 80km/h-ra;</t>
    </r>
  </si>
  <si>
    <t>Jelenlegi 20/20 km/h állandó sebességkorlátozás emelése 20/40 km/h-ra.</t>
  </si>
  <si>
    <t>Útátjáró műszaki állapotának javítása, közúti forgalom korlátozásának, ill. sebességkorlátozás bevezetésének megelőzése.</t>
  </si>
  <si>
    <r>
      <t xml:space="preserve">Karád - Tab  681+63 sz, </t>
    </r>
    <r>
      <rPr>
        <sz val="12"/>
        <color rgb="FFFF0000"/>
        <rFont val="Calibri"/>
        <family val="2"/>
        <charset val="238"/>
        <scheme val="minor"/>
      </rPr>
      <t>630+13 sz. (Kapoly)</t>
    </r>
    <r>
      <rPr>
        <sz val="12"/>
        <rFont val="Calibri"/>
        <family val="2"/>
        <charset val="238"/>
        <scheme val="minor"/>
      </rPr>
      <t xml:space="preserve"> útátjárók átépítése</t>
    </r>
  </si>
  <si>
    <t>Útátjáró műszaki állapotának javítása, közúti forgalom korlátozásának megelőzése, 54+00-54+50 szelv. közötti 60 km/h sebességkorlátozás megszüntetése .</t>
  </si>
  <si>
    <t>Űrszelvény biztosítása.</t>
  </si>
  <si>
    <t>Pályageometria szintentartása, sebességkorlátozás bevezetésének megelőzése.</t>
  </si>
  <si>
    <t>Pálya műszaki állapotának javítása, további sebességkorlátozás bevezetésének megelőzése.</t>
  </si>
  <si>
    <t>Kitérő műszaki állapotának szintentartása, sebességkorlátozás bevezetésének megelőzése.</t>
  </si>
  <si>
    <t>Műszaki állapot javítása, sebességkorlátozás bevezésének megelőzése.</t>
  </si>
  <si>
    <t>Alapmunkához kapcsolódó jótállási szabályozás.</t>
  </si>
  <si>
    <t>Pályageometria szinten tartása, további sebességkorlátozások bevezetésének megelőzése</t>
  </si>
  <si>
    <t>Sebességemelés a 14+00-17+00 szelvények között 40km/h-ra, forgalombiztos állapot szintentartása.</t>
  </si>
  <si>
    <t>Sebességemelés a 14+00 - 17+00 szelvények között 40km/h-ra, forgalombiztos állapot szintentartása.</t>
  </si>
  <si>
    <t>Forgalombiztos állapot szintentartása. További sebességkorlátozások bevezetésének megelőzése.</t>
  </si>
  <si>
    <t>Hatékonyabb karbantartás, mint KMZN jellegű munkával.</t>
  </si>
  <si>
    <t>Hatékonyabb karbnatartás, mint KMZN jellegű munkával.</t>
  </si>
  <si>
    <t>Kelenföld</t>
  </si>
  <si>
    <t>Emeltsebesség biztosítása.</t>
  </si>
  <si>
    <t>Bp. PTI</t>
  </si>
  <si>
    <t>Szabadbattyány</t>
  </si>
  <si>
    <t>Polgárdi, Füle, Balatonfőkajár, Csajág, Balatonakarattya, Csittényhegy, Balatonkenese, Balatonfűzfő, Balatonalmádi, Káptalanfüred, Alsóőrs, Csopak, Balatonarács, Balatonfüred, Aszófő.</t>
  </si>
  <si>
    <t>Peronok melletti vágányok.</t>
  </si>
  <si>
    <t>Minden helyszínen sk55-ös peronépítése. (Kivétel ez alól, ahol már ez megvalósult korábban.) Akadálymentesítés. Utastájékoztatási szint emelés. Balatonkenese és Balatonfűzfő között parvédmű építés (Kivitelezési korlátozás: 2026. 09. 01. - 2027. 03. 01. között megengedett a munkavégzés.) A partvédmű építése KMZN-be a peronemelésektől, egyéb munkáktól függetlenül is kivitelezhető.</t>
  </si>
  <si>
    <r>
      <t xml:space="preserve">Nyári menetrenden, elő- és utószezonon kívüli időszakban megvalósítandó feladat. ÉKM elvárás, hogy a forrás rendelkezésre állásától számítva (kb.: 2026. ápr., május) </t>
    </r>
    <r>
      <rPr>
        <b/>
        <u/>
        <sz val="12"/>
        <rFont val="Calibri"/>
        <family val="2"/>
        <charset val="238"/>
        <scheme val="minor"/>
      </rPr>
      <t>2026 őszi és 2027. tavaszi időszakában</t>
    </r>
    <r>
      <rPr>
        <sz val="12"/>
        <rFont val="Calibri"/>
        <family val="2"/>
        <charset val="238"/>
        <scheme val="minor"/>
      </rPr>
      <t xml:space="preserve"> koncentráltan, minden helyszínen egyidejűleg végzett munkáltatással készüljenek el  peron emelések. Építészeti beavatkozások.</t>
    </r>
  </si>
  <si>
    <t>Nagytétény</t>
  </si>
  <si>
    <t>Tárnok</t>
  </si>
  <si>
    <t>Tétényliget, Érd alsó</t>
  </si>
  <si>
    <t>Perontető felújítás tervek alapján.</t>
  </si>
  <si>
    <t>2025. évről áthúzódó projekt. 2026. őszi időszakra tervezhető.</t>
  </si>
  <si>
    <t>Mernye</t>
  </si>
  <si>
    <t>Kaposvár Egyetem új megállóhely építés. Min.: 3 hét. Tervezzünk 4 hetes (1 teljes hónapos) kizárással. Pontos igény majd a nyertes kivitelezővel kerül egyeztetésre. Útátjáró átépítés. Biztosítási mód váltás miatt bizt. ber. munkák. Lehetőleg októbertől. / 2026. 10. 3. 06:00 (vagy ahogy a SZESZA részére szerelvény szempontból a legmegfelelőbb) - 2026. 10. 21. 18:00. (vagy ahogy a SZESZA részére szerelvény szempontból a legmegfelelőbb).</t>
  </si>
  <si>
    <t xml:space="preserve"> </t>
  </si>
  <si>
    <t>Pályafelújítás. (Közös, komplex karbantarás (PKI, PFT, Erősáramú Főn.)
Tolnanémedi (bez) állomáson 1. és 3. kitérőkben, valamint az 1. kitérő előtt ágyazatcsere, váltócserék, keresztezési középrész cserék, síncserék, Tolnanémedi III.átm.vg. 15+100m ágycsere, földmunkás technológiával geotextilia-georács, védőréteg beépítéssel, 2 szál 120 mh 54 R. síncsere, 
Tolnanémedi (kiz) - Pincehely (kiz)  állomásközben Hosszúsín csere  1041-6 szelv  j/b szál; 1078-1079 szelv. között 50 vm ágyazatcsere földmunkás technológiával védőréteg és geotextilia-georács beépítéssel, 2x60 mh 54 R. síncsere.
Keszőhidegkút-Gyönk 2. kitérő cseréje (terv rendelkezésre áll).                                                                                                                                                                                                                                                                                                                                                                                                              Keszőhidegkút-Gyönk - Szakály-Hőgyész állomásközben 1206-1216 szelv. között 13 szál 54 R. 120 mh. sín cseréje HN. vágányban, Keszőhidegkút-Gyönk (kiz) - Szakály-Hőgyész (kiz) állomásközben az 1217+66 - 1222+00 sz. között rostálás, ezen belül 100vm teljes ágyazatcsere védőréteg beépítéssel, hosszúsín cserékkel.                                                                                                                                                                                                                                                                                                                                                                                                                             Szakály-Hőgyész (kiz) - Kurd (kiz) állomásközben teljes átépítés, alépítmény megerősítéssel.</t>
  </si>
  <si>
    <t xml:space="preserve">
RÉSZLEGES felújítás: 
Vásárosdombó útátjáró: Az útátjáró állapota leromlott, utóbbi környezetében az ágyazat sáros, illetve a szomszédos 1. sz. kitérő elején és végén sárfolt van. Szükséges beavatkozás: meglévő  1663+76 sz. I. csoportú aszfaltgerendás 8 mezős STRAIL útátjáró átépítése 8 mezős pontiSTRAIL útátjáróra. Ezzel együtt sárosodás, sárfoltok megszüntetése az útátjáróban, környezetében, valamint Vásárosdombó 1 sz. (B54 XI) kitérő cseréje, alatta alépítménymegerősítés szükséges, földmunkás technológiával, szivárgó beépítésével. Szelvényköz: 1663+10 – 1664+10. 
Vásárosdombó - Sásd 1681/1689 sz.: 1685+56 I. csoportú aszfaltgerendás 5 mezős STRAIL útátjáró átépítése 6 mezős pontiSTRAIL útátjáróra. 1681-1689 sz. között földmunkás technológiával, 35 cm-es SZK1-es alépítményjavító réteggel, friss 55 cm zúzottkő ágyazatban, LM aljas 54 r. vágány építése, összesen 800 vm hosszban, vízelvezetési probléma megoldásával. (jelenleg 90 km/h lassújel)
Sásd-Godisa 1735/1736 sz.: 1735+00-1736+00 szelvények között alépítmény javítás földmunkás technológiával, az 1736+00-1739+10 szelvények között bal sínszálban hosszúsín csere. Tervek rendelkezésre állnak. (jelenleg 70 km/h lassújel)
Kishajmás ív+peron: 40. vv. 1790+46 - 1803+89 ív relatív vágánygeometriája oly mértékben eltér az abszolút vágánygeometriától, hogy pár év elteltével a problémák kezelhetetlenek lesznek. Ívkorrekció megterveztetése, elvégzése szükséges; ehhez kapcsolódóan teljes korrekció hosszában és -a tervek függvényében- csatlakozó részeken rostálás; megállóhelyen burkolt peronbontás és építés; lokális alépítményhiba helyreállítás minimum 400 méteren (1795/1798 sárfolt (jelenleg 80 km/h lassújel); 1802/1803 sárfolt); ároktisztítás. Az 1790+46-1803+89 ív ívkorrekciója hatással van a csatlakozó vasúti pálya geometriájára is, utóbbi módosítása is szükséges lesz, mértékek meghatározása tervezői feladat.
Godisa - Abaliget 1771/1777 sz.: Alépítmény javítás földmunkás technológiával, 35 cm-es SZK1-es alépítményjavító réteggel, friss 55 cm zúzottkő ágyazatban, LM aljas 54 r. vágány építése, összesen 600 vm hosszban, vízelvezetési probléma megoldásával.
Godisa - Abaliget 1849+50-1850+50 sz.: alépítményjavítás, részben szivárgó építéssel, 1848+89 szelvényű hídig részben ároképítéssel, tisztítással (alagútszivárgó nem látja el a funkcióját). (jelenleg 80 km/h lassújel)
Abaliget - Bükkösd 1923+60 híd: Az érintett műtárgyon 2021-ben szigetelés felújítási munkákat végeztünk és megállapításra került, hogy szükséges a pillérek védelmét megoldani lőttbeton köpeny készítésével. Ez azonban abban az évben nem volt lehetséges. Ennek elvégzése egy külön munka keretében kell, megvalósuljon.
Bükkösd II. átmenő fővágány: 1944+19-1952+96 sz. között alépítményjavítás földmunkás technológiával, 35 cm-es SZK1-es alépítményjavító réteggel, friss 55 cm zúzottkő ágyazatban, LM aljas 54 r. vágány építése, vízelvezetési probléma megoldásával. Bükkösd 2, 4, 1, 3 sz. (B54 XI) kitérők cseréje, alatta alépítménymegerősítés szükséges, földmunkás technológiával, szivárgó beépítésével. (jelenleg 100 km/h lassújel)
Bükkösd - Szentlőrinc 2035/2045 sz.: 2035+88-2045+12 szelvények között alépítményjavítás, 2040+87 sz. útátjáró átépítés Strail rendszerről 6 mező pontiStrail rendszerre. Tervek rendelkezésre állnak. (jelenleg 2039-2041 60 km/h, 2041-2045 90 km/h lassújel)
Pécs - Mecsekalja-Cserkút 74/91 sz.: 74-81 és 90-91 sz. között alépítmény javítás földmunkás technológiával, 35 cm-es SZK1-es alépítményjavító réteggel, friss 55 cm zúzottkő ágyazatban, LM aljas 54 r. vágány építése, összesen 800 vm hosszban, vízelvezetési probléma megoldásával, és útátjáró átépítéssel (79+91 sz. 7 mező Strail-ről 7 mező Strail-re) (jelenleg 80 km/h lassújel).</t>
  </si>
  <si>
    <t>Páros fej</t>
  </si>
  <si>
    <t>Felsővezeték átépítés az új vg. Geometriának megfelelően. Júniusig kész kell lennie.</t>
  </si>
  <si>
    <t xml:space="preserve">Gyékényes - Berzence között hézagnélküli vágány kialakítása. 320+25 szelv-ben a Tekeresberki patak - híd teljes átépítése. </t>
  </si>
  <si>
    <t xml:space="preserve">A VPE-vel, a SZESZA-val, és a holdinggal egyeztetve menetrendi szempontból a Gyékényes – Berzence szakasz lassújel mentesítése a legfontosabb a menetrendszerűség javítása érdekében. </t>
  </si>
  <si>
    <r>
      <t>Sziklakitermelés. Egyidejűleg a</t>
    </r>
    <r>
      <rPr>
        <b/>
        <sz val="12"/>
        <rFont val="Calibri"/>
        <family val="2"/>
        <charset val="238"/>
        <scheme val="minor"/>
      </rPr>
      <t xml:space="preserve"> Szent- Mihály hegy hegyoldal stabilizálása.</t>
    </r>
  </si>
  <si>
    <t>Tokaj</t>
  </si>
  <si>
    <t>Rakamaz</t>
  </si>
  <si>
    <t>Tokaj - Tisza híd alépítményhibás töltés javítás.</t>
  </si>
  <si>
    <t>Peronos vágányok</t>
  </si>
  <si>
    <t>II. és III. vg-ok közötti peron átépítése sk+55-ösre és meghosszabbítása 470 méteresre. Az állomás területén új (áthívó jelzős) gyalogos átvezetés kialakítása a peronfeljáró és a kitérő körzet között.</t>
  </si>
  <si>
    <t>Tiszalúc - Taktaharkány között műtárgy bontás</t>
  </si>
  <si>
    <t>DEK-kel történt ismételet egyeztetés alapján nem elegendő a 7 nap. A terv készítője szerint szükséges  idő 12 nap, ezért hosszabb kivitelezési időt kérünk betervezni. Nyertes kivitelezővel az igényt pontosítani fogjuk és a lehető legrövidebb kivitelezést várjuk el.</t>
  </si>
  <si>
    <t>Salgótarján külső</t>
  </si>
  <si>
    <t>Somoskőújfalu</t>
  </si>
  <si>
    <t>Új Kórház megálló építése. Salgótarján (Főtérnél) új kitérő beépítése Somoskőújfalu felőli peronvégnél. Salgótarján külső állomás páratlan oldali kitérőkörzet átalakítása két vg-ú pályás közlekedésre Salgútarjánig. Bizt. Ber. Átalakítás.</t>
  </si>
  <si>
    <t>Vámosgyörk</t>
  </si>
  <si>
    <t>Gyöngyöshalászi</t>
  </si>
  <si>
    <t>Vámosgyörk- Gyöngyöshalász hézagnélküli vágány létesítése.           ~ 7300 méter hosszban.</t>
  </si>
  <si>
    <t>Szerződött. Forrással rendelkező.</t>
  </si>
  <si>
    <t>Szolnok</t>
  </si>
  <si>
    <t>100 vv emelt sebesség biztosítása (Debrecen - Miskolc PTI)</t>
  </si>
  <si>
    <t>2025. 10. 15-ig nem kaptunk információt a pontos helyszínekről, valamint a beavatkozás mértékéről.</t>
  </si>
  <si>
    <t>Kőbánya teher</t>
  </si>
  <si>
    <t>Jobb</t>
  </si>
  <si>
    <t>Egyszerűsített korszerűsítés, teljes felépítmény csere. Lokális alépítményi hibák megszüntetése.  Hidak felújítása.</t>
  </si>
  <si>
    <r>
      <rPr>
        <u/>
        <sz val="12"/>
        <rFont val="Calibri"/>
        <family val="2"/>
        <charset val="238"/>
        <scheme val="minor"/>
      </rPr>
      <t>Aszakvélemény szerint a Kerepesi úti híd munkái  110 napos kétvágányos kizárással lenne kivitelezhető.</t>
    </r>
    <r>
      <rPr>
        <sz val="12"/>
        <rFont val="Calibri"/>
        <family val="2"/>
        <charset val="238"/>
        <scheme val="minor"/>
      </rPr>
      <t xml:space="preserve"> </t>
    </r>
  </si>
  <si>
    <t>Bal</t>
  </si>
  <si>
    <t>IX. vg.</t>
  </si>
  <si>
    <t>Egyszerűsített korszerűsítés, teljes felépítmény csere. Lokális alépítményi hibák megszüntetése.</t>
  </si>
  <si>
    <t>VIII. vg.</t>
  </si>
  <si>
    <t>Egyszerűsített korszerűsítés, teljes felépítmény csere. Lokális alépítményi hibák megszüntetése.  Híd felújítás. Kőér utcai átjáró átépítése.</t>
  </si>
  <si>
    <t>Egyszerűsített korszerűsítés, teljes felépítmény csere. Lokális alépítményi hibák megszüntetése.  Híd felújítás. Kőbánya alsó felvételi épület szigetelése töltés bontással. Kőér utcai átjáró átépítése.</t>
  </si>
  <si>
    <t>I, II, IV, V, VI, VIII. vg.</t>
  </si>
  <si>
    <t xml:space="preserve">Gyalogos felüljáró híd teljes (külső - belső) felújítása, korrózió védelemmel. (Gyalogos felüljáró:
- Teljes acélszerkezet korrózióvédelme, fedőmázolása,
- Tetőszigetelés felújítása, vízelvezető rendszer felújítása.
- Üvegszerkezetek átépítése,
- Belső padlóburkolat cseréje.  Perontetők, tartó szerkezetek karbantartása, burkolatok cseréje. </t>
  </si>
  <si>
    <t>Az érintett vágány környezetében, valamint a hídszerkezet alsó és oldalsó részének karbantartásának idejére vágányzár és feszültségmentesítés szükésges. A hídszerkezet felső részének szigetelés cseréjére és a belsőtér felújításához vg-zár nem szükséges. A tervezés folyamatban van.</t>
  </si>
  <si>
    <t>Kemecse</t>
  </si>
  <si>
    <t>Nyírbogdány</t>
  </si>
  <si>
    <t>Nyíregyháza Sényői főfolyás híd kivitelezés</t>
  </si>
  <si>
    <t>2026. évben még tervezés. Kivitelezés: 2027. évben.</t>
  </si>
  <si>
    <t>Peronépítés. Kapcsolódóan a II. vg. átépítése. Kitérők villamos állításba kötése.</t>
  </si>
  <si>
    <t>Hortobágy</t>
  </si>
  <si>
    <t>Peronépítés. Kapcsolódóan a II. vg-ban a 9-es kitérő kivétele, folyó vg. kialakítása. Kitérők villamos állításba kötése.</t>
  </si>
  <si>
    <t xml:space="preserve"> Apafa - Hajdúsámson hézagnélküli vágány létesítése.</t>
  </si>
  <si>
    <t>Kétpó</t>
  </si>
  <si>
    <t>1500 m alépítmény javítás.</t>
  </si>
  <si>
    <t>Áttervezésre kerül 2027. évre a kivitelezés.</t>
  </si>
  <si>
    <t>Nagylapos</t>
  </si>
  <si>
    <t>4500 m. alépítmény javítás</t>
  </si>
  <si>
    <t>2000 m. alépítmény javítás</t>
  </si>
  <si>
    <t xml:space="preserve"> A 472+61 hm szelvényben lévő Gyomai Hármas-Körös hídon és csatlakozó pályában észlelt mozgások miatt keletkezett károk helyreállítása.</t>
  </si>
  <si>
    <t>V, VI. vg.</t>
  </si>
  <si>
    <t>METTRANS részére vágányátépítés.</t>
  </si>
  <si>
    <t>I, II. vg.</t>
  </si>
  <si>
    <t>I, II vg átépítése. 5, 20 kitérők cseréje. Védőcsonka vg-ok építése.</t>
  </si>
  <si>
    <t>M43-as felüljáró mellé új híd szerkezet építéséhez éjszakánként hídgerenda beemelések.</t>
  </si>
  <si>
    <t>5, 7, 9, 13, 15, 17, 19, 21, 23, 25, 27, 29, 35, 37, 41, 43, 45, 49, 51, 53, 57, 59, 61, 63, 65, 67, 69, 104, 84, 78, 72, 70, 68, 62, 60, 58, 52, 50, 48, 44, 42, 40, 38, 36, 34, 32, 30, 28, 26.</t>
  </si>
  <si>
    <t>KIAG</t>
  </si>
  <si>
    <t>Emeltszintű karbantartás</t>
  </si>
  <si>
    <t>II, V, VI.</t>
  </si>
  <si>
    <t>FKG szabályozás. II. vg. (14-28: 528 m; 40-31: 418 m; 31-19: 527 m;  17-1: 353 m);      V. vg. (12-18: 489 m; 34-21: 995 m);    VI. vg.  16-24: 445 m; 36-29: 404 m; 27-7: 860 m)</t>
  </si>
  <si>
    <t>18, 24, 26, 28, 32, 34, 36, 38, 40, 42, 44, 7, 13, 15, 19, 27, 29, 31.</t>
  </si>
  <si>
    <t>Nagyút</t>
  </si>
  <si>
    <t>Kál-Kápolna</t>
  </si>
  <si>
    <t>FKG (5920 m)</t>
  </si>
  <si>
    <t>FKG (10197 m)</t>
  </si>
  <si>
    <t>FKG (11339 m)</t>
  </si>
  <si>
    <t>Mezőkeresztes-Mezőnyárád</t>
  </si>
  <si>
    <t>FKG (8148 m)</t>
  </si>
  <si>
    <t>Millér</t>
  </si>
  <si>
    <t>FKG (1085 m)</t>
  </si>
  <si>
    <t>FKG (1184 m)</t>
  </si>
  <si>
    <t>FKG (1819 m)</t>
  </si>
  <si>
    <t>FKG (1628 m)</t>
  </si>
  <si>
    <t>Törökszentmiklós Elágazás</t>
  </si>
  <si>
    <t>FKG (1369 m)</t>
  </si>
  <si>
    <t>FKG (1418 m)</t>
  </si>
  <si>
    <t xml:space="preserve">Törökszentmiklós </t>
  </si>
  <si>
    <t>FKG (6190 m)</t>
  </si>
  <si>
    <t>FKG (6197 m)</t>
  </si>
  <si>
    <t>III, IV. vg.</t>
  </si>
  <si>
    <t>FKG (949 + 983 m)</t>
  </si>
  <si>
    <t>Fegyvernek-Örményes</t>
  </si>
  <si>
    <t>FKG (9987 m)</t>
  </si>
  <si>
    <t>II, III. vg.</t>
  </si>
  <si>
    <t>FKG (991 + 967 m)</t>
  </si>
  <si>
    <t>FKG (13623 m)</t>
  </si>
  <si>
    <t>FKG (1159 + 1157 m)</t>
  </si>
  <si>
    <t>FKG (14782 m)</t>
  </si>
  <si>
    <t>III, IV, 2 - 18;  9 - 5; 11-7; 7 - 1.</t>
  </si>
  <si>
    <t>FKG (986 + 879 + 182 + 361 + 293 + 175 m)</t>
  </si>
  <si>
    <t>FKG (13370 m)</t>
  </si>
  <si>
    <t>FKG (13302 m)</t>
  </si>
  <si>
    <t>FKG (1341 + 1195 m)</t>
  </si>
  <si>
    <t>FKG (9022 m)</t>
  </si>
  <si>
    <t>FKG (8926 m)</t>
  </si>
  <si>
    <t>FKG (978+66 + 1033+130 m)</t>
  </si>
  <si>
    <t>FKG (11330 m)</t>
  </si>
  <si>
    <t>FKG (11476 m)</t>
  </si>
  <si>
    <t>FKG (24+887+121 + 66+1056 m)</t>
  </si>
  <si>
    <t>FKG (5514 m)</t>
  </si>
  <si>
    <t>FKG (5369 m)</t>
  </si>
  <si>
    <t>FKG (992+76 + 66+987+18 m)</t>
  </si>
  <si>
    <t>FKG (10141 m)</t>
  </si>
  <si>
    <t>FKG (10171 m)</t>
  </si>
  <si>
    <t>4, 6, 8, 10, 16, 13, 9, 7, 5, 19, 21, 2, 12, 18, 20, 23, 17, 15, 3.</t>
  </si>
  <si>
    <t>34, 36, 38, 40, 13, 9, 1, 26, 42, 44, 7, 5, 3.</t>
  </si>
  <si>
    <t>2, 8, 10, 13, 9, 7, 5, 4, 6, 12, 21, 19, 15, 1.</t>
  </si>
  <si>
    <t>4, 6, 8, 11, 7, 1, 2, 10, 14, 9, 5, 3.</t>
  </si>
  <si>
    <t>Szajol (kiz)</t>
  </si>
  <si>
    <t>Tiszatenyői elágazás</t>
  </si>
  <si>
    <t>Job</t>
  </si>
  <si>
    <t>FKG szabályozás (1464 m)</t>
  </si>
  <si>
    <t>FKG szabályozás (1641 m)</t>
  </si>
  <si>
    <t>FKG szabályozás (3686 m)</t>
  </si>
  <si>
    <t>FKG szabályozás (2000 m)</t>
  </si>
  <si>
    <t>Tisztatenyő</t>
  </si>
  <si>
    <t>III. IV.</t>
  </si>
  <si>
    <t>FKG szabályozás. III. vg. (977 m);    IV. vg. (818 m)</t>
  </si>
  <si>
    <t xml:space="preserve">Tiszatenyő </t>
  </si>
  <si>
    <t>Kétpó fkit.</t>
  </si>
  <si>
    <t>FKG szabályozás (11140 m)</t>
  </si>
  <si>
    <t>FKG szabályozás (11177 m)</t>
  </si>
  <si>
    <t>FKG szabályozás (10665 m)</t>
  </si>
  <si>
    <t>FKG szabályozás (10868 m)</t>
  </si>
  <si>
    <t>III, IV.</t>
  </si>
  <si>
    <t>FKG szabályozás (III. vg.: 905 m; IV. vg.: 1005 m)</t>
  </si>
  <si>
    <t>Nagylapos fkit.</t>
  </si>
  <si>
    <t>FKG szabályozás (8523 m)</t>
  </si>
  <si>
    <t>FKG szabályozás (8564 m)</t>
  </si>
  <si>
    <t>FKG szabályozás (8704 m)</t>
  </si>
  <si>
    <t>FKG szabályozás (7217 m)</t>
  </si>
  <si>
    <t>II. III</t>
  </si>
  <si>
    <t>FKG szabályozás. III. vg. (880 m);    II. vg. (2 X 1063 m)</t>
  </si>
  <si>
    <t>Csárdaszállás</t>
  </si>
  <si>
    <t>FKG szabályozás (9072 m)</t>
  </si>
  <si>
    <t>FKG szabályozás (90233 m)</t>
  </si>
  <si>
    <t>II. III.</t>
  </si>
  <si>
    <t>FKG szabályozás.   III. vg. (1388 m);     II. vg. (934 m);  4-6: 40 m;  3-5: 40; 6-13: 682 m; 13-7: 191 m.</t>
  </si>
  <si>
    <t>Mezőberény</t>
  </si>
  <si>
    <t>FKG szabályozás (75594 m)</t>
  </si>
  <si>
    <t>FKG szabályozás (7606 m)</t>
  </si>
  <si>
    <t>I. II. III.</t>
  </si>
  <si>
    <t>FKG szabályozás.  I vg. (2-7:993 m, 7-1: 217 m); III. vg. (858 m);     II. vg. (858 m);  4-6: 40 m;  5-3: 42 m.</t>
  </si>
  <si>
    <t>FKG szabályozás (5326 m)</t>
  </si>
  <si>
    <t>FKG szabályozás (5088 m)</t>
  </si>
  <si>
    <t>FKG szabályozás.   III. vg. (2-8: 181 m; 8-11: 872 m; 11-5: 140 m; 5-3: 21 m);     II. vg.  (4 - 6: 40 m;  6 - 9: 894;  9 - 7: 21 m; 7 - 1: 207 m.</t>
  </si>
  <si>
    <t>FKG szabályozás (8171 m)</t>
  </si>
  <si>
    <t>FKG szabályozás (8099 m)</t>
  </si>
  <si>
    <t>FKG szabályozás.   III. vg. (6 - 8: 40 m; 10 - 54: 235 m; 54 - 58: 19 m; 58 - 31: 1309 m; 31 - 15: 253 m; 15 - 13: 33 m;  13 - 7: 36 m és 21 m.     IV. vg.  (14 - 18: 21 m;  18 - 48: 95;  48-50: 18 m; 50-19: 1638 m; 19-17: 28 m; 17-1: 224 m; Békéscsaba - Szabadkígyós 337 m.</t>
  </si>
  <si>
    <t>2, 8, 10, 11, 9, 7, 5, 4, 6, 12, 17, 13, 3.</t>
  </si>
  <si>
    <t>2, 1, 4, 3.</t>
  </si>
  <si>
    <t>4, 6, 14, 22, 9, 5, 3, 8, 10, 12, 11, 7, 1.</t>
  </si>
  <si>
    <t>1, 2, 3, 4, 5, 6, 7, 13</t>
  </si>
  <si>
    <t>2, 4, 5, 7, 1, 3, , 8, 9, 11.</t>
  </si>
  <si>
    <t>1, 3, 5, 7, 13, 15, 31, 58, 54, 10, 8, 6, 17, 19, 50, 48, 18, 14.</t>
  </si>
  <si>
    <t>Hódmezővásárhelyi Népkert</t>
  </si>
  <si>
    <t>FKG szabályozás (I. vg.: 271 m; II. vg.: 392 m)</t>
  </si>
  <si>
    <t>Hódmezővásárhely-Népkert</t>
  </si>
  <si>
    <t>Kopáncs</t>
  </si>
  <si>
    <t>FKG szabályozás (4522 m)</t>
  </si>
  <si>
    <t>I.vg</t>
  </si>
  <si>
    <t>FKG szabályozás. 3 - 6: 804 m; 6 - 4: 18 m.</t>
  </si>
  <si>
    <t>FKG szabályozás. 1 - 8: 921 m; 8 - 2: 106 m.</t>
  </si>
  <si>
    <t>Sártó elág</t>
  </si>
  <si>
    <t>FKG szabályozás (4081 m) / 4 - A/1 között</t>
  </si>
  <si>
    <t>FKG szabályozás (3876 m) / 2 - A/2között</t>
  </si>
  <si>
    <t>A/2 - A/1</t>
  </si>
  <si>
    <t>FKG szabályozás (127 m)</t>
  </si>
  <si>
    <t>Algyő</t>
  </si>
  <si>
    <t>FKG szabályozás (962 m)</t>
  </si>
  <si>
    <t>II.</t>
  </si>
  <si>
    <t>FKG szabályozás. 3-5: 1080 m; 5-6: 89 m; 6-4: 137 m.</t>
  </si>
  <si>
    <t>III</t>
  </si>
  <si>
    <t>FKG szabályozás. 1 - 8: 2119 m.</t>
  </si>
  <si>
    <t>Baktó elág</t>
  </si>
  <si>
    <t>FKG szabályozás (3783 m)</t>
  </si>
  <si>
    <t>A/1 - A/2</t>
  </si>
  <si>
    <t>FKG szabályozás (82 m)</t>
  </si>
  <si>
    <t>FKG szabályozás (3003 m)</t>
  </si>
  <si>
    <t>FKG szabályozás (2998 m)</t>
  </si>
  <si>
    <t>FKG szabályozás. 1 - 5: 80 m.</t>
  </si>
  <si>
    <t>1, 3, 5, 7.</t>
  </si>
  <si>
    <t>A/1, A/2, A/3</t>
  </si>
  <si>
    <t>1, 3, 5, 7, 9, 11, 2, 4, 6, 8.</t>
  </si>
  <si>
    <t>A/1, A/2.</t>
  </si>
  <si>
    <t>1, 3, 2, 4, 6, 8.</t>
  </si>
  <si>
    <t>1, 3, 2, 4, 6.</t>
  </si>
  <si>
    <t>Vonali</t>
  </si>
  <si>
    <t>Köszörű / Déli vasúti híd (581 m)</t>
  </si>
  <si>
    <t>Biatorbágy</t>
  </si>
  <si>
    <t>Herceghalom</t>
  </si>
  <si>
    <t>Köszörű</t>
  </si>
  <si>
    <t>Karbantartási feladat</t>
  </si>
  <si>
    <t>Bicske</t>
  </si>
  <si>
    <t>Angyalföld</t>
  </si>
  <si>
    <t>Köszörű: Rr 7 kit - Af SR2: 962 m.</t>
  </si>
  <si>
    <t>Köszörű: Rr. 11 kit - Af SR2: 1040 m.</t>
  </si>
  <si>
    <t>I. vg.</t>
  </si>
  <si>
    <t>Köszörű: 22-17:809 m; 17-1: 1026 m.</t>
  </si>
  <si>
    <t>Köszörű: 18-13: 896 m; 3-1: 803 m.1026 m.</t>
  </si>
  <si>
    <t>Köszörű: 4075 m. Pontosítandó!!!</t>
  </si>
  <si>
    <t>Solymár</t>
  </si>
  <si>
    <r>
      <t xml:space="preserve">Köszörű:  </t>
    </r>
    <r>
      <rPr>
        <strike/>
        <sz val="12"/>
        <rFont val="Calibri"/>
        <family val="2"/>
        <charset val="238"/>
        <scheme val="minor"/>
      </rPr>
      <t>6457 m.</t>
    </r>
    <r>
      <rPr>
        <sz val="12"/>
        <rFont val="Calibri"/>
        <family val="2"/>
        <charset val="238"/>
        <scheme val="minor"/>
      </rPr>
      <t xml:space="preserve">  5180m.</t>
    </r>
  </si>
  <si>
    <t>Köszörű: 6538 m.</t>
  </si>
  <si>
    <t>Köszörű: 3683 m.</t>
  </si>
  <si>
    <t>Köszörű: 3727 m.</t>
  </si>
  <si>
    <t>Őrhegy A/1</t>
  </si>
  <si>
    <t>Köszörű: 1817 m.</t>
  </si>
  <si>
    <t>Őrhegy A/2</t>
  </si>
  <si>
    <t>Őrhegy B/1</t>
  </si>
  <si>
    <t>Köszörű: 2044 m.</t>
  </si>
  <si>
    <t>Őrhegy B/2</t>
  </si>
  <si>
    <t>Köszörű: 2043 m.</t>
  </si>
  <si>
    <t>Őrhegy</t>
  </si>
  <si>
    <t>Köszörű: 4242 m.</t>
  </si>
  <si>
    <t>Leányvár</t>
  </si>
  <si>
    <t>Köszörű: 7806 m.</t>
  </si>
  <si>
    <t>Dorog</t>
  </si>
  <si>
    <t>Köszörű: 2924 m.</t>
  </si>
  <si>
    <t>Tokod elágazás</t>
  </si>
  <si>
    <t>Köszörű: 1231 m.</t>
  </si>
  <si>
    <t>Köszörű: 581 m.</t>
  </si>
  <si>
    <t>Köszörű: 3625 m.</t>
  </si>
  <si>
    <t>10, 12, 14, 18, 13, 3, 4, 22, 1. kit. II: SR2-10: 53 m; 10-12: 13 m; 13-3: 145 m; I. vg: SR2-4:  46 m; 4-22: 131 m.</t>
  </si>
  <si>
    <t>I, II, III, IV. vg. 2, 4, 6, 8, 10, 12, 14, 16, 18, 20, 22, 1, 3, 5, 7, 9 kit. 2-4: 20 m; 10-22: 89 m; 5-3: 32 m; 7-1: 83 m.</t>
  </si>
  <si>
    <t xml:space="preserve">1, 2, 3, 4, 6 kit. I, II. vg. 2-4: 17 m;  1-3: 10 m. </t>
  </si>
  <si>
    <t>I, II, III. vg. 1, 2, 3, 4, 6, 8, 10, 12, 14, 16, 18. kit.  10-12: 20 m; 3-1: 16 m; 4-10: 10 m; 6-16: 8 m; 12-18: 10m.</t>
  </si>
  <si>
    <t xml:space="preserve">A/1, A/2, B/1, B/2 kit.  A/1-A/2: 38 m;  </t>
  </si>
  <si>
    <t>I, II, III. vg. 1, 2, 3, 4, 5 kit.</t>
  </si>
  <si>
    <t>I, II vg.  1, 2 kit.</t>
  </si>
  <si>
    <t>1, 3, 5, 11, 4, 10, 12, 14, 18 kit. II, III, IV, V, VI. vg. 2-4: 23 m;  4-12: 1282 m; 7-3: 12 m; 11-5: 7 m; 12-14: 15 m; 10-16: 98 m; 14-18: 30 m; 18-22: 26 m; 9-7: 6 m.</t>
  </si>
  <si>
    <t>A/1 kit.</t>
  </si>
  <si>
    <t>1, 2, 4, 6, 8 kit.</t>
  </si>
  <si>
    <t>A/1, 2, 8 kit.</t>
  </si>
  <si>
    <t>Martonvásár</t>
  </si>
  <si>
    <t>Ódinnyés</t>
  </si>
  <si>
    <t>Kitérő és vágány köszörű</t>
  </si>
  <si>
    <t>Érd elágazás</t>
  </si>
  <si>
    <t>Érd</t>
  </si>
  <si>
    <t>Köszörű (1405 m)</t>
  </si>
  <si>
    <t>Bp. Keleti</t>
  </si>
  <si>
    <t>Kőbánya felső</t>
  </si>
  <si>
    <t>Köszörű (2166 m)</t>
  </si>
  <si>
    <t>6, 8, 10, 12, 13, 9, 1.</t>
  </si>
  <si>
    <t>Kitérő köszörű</t>
  </si>
  <si>
    <t>Karbantartási köszörű</t>
  </si>
  <si>
    <t>4, 16, 18, 7, 5, 3.</t>
  </si>
  <si>
    <t>2,12,14,9,5,1</t>
  </si>
  <si>
    <t>4,6,8,11,7,3</t>
  </si>
  <si>
    <t>2,12,14,7,5,3</t>
  </si>
  <si>
    <t>4,6,8,15,13,1</t>
  </si>
  <si>
    <t>2,8,10,7,5,3</t>
  </si>
  <si>
    <t>4,11,9,1</t>
  </si>
  <si>
    <t>2,6,10,9,5,1</t>
  </si>
  <si>
    <t>4,8,12,11,7,3</t>
  </si>
  <si>
    <t>4,6,8,7,5,3,</t>
  </si>
  <si>
    <t>2,10,14,11,9,1</t>
  </si>
  <si>
    <t>Rákoshegy III. vg.</t>
  </si>
  <si>
    <t>2,8,10,11,5,3 kit. 2-8: 109 m;   8-10: 20 m;     11-5: 131 m; 5-3: 20 m.</t>
  </si>
  <si>
    <t xml:space="preserve">   </t>
  </si>
  <si>
    <t>Rákoshegy IV. vg.</t>
  </si>
  <si>
    <t>4,6,12,9,7,1 kit.  4-6: 20 m; 6-12: 39 m; 9-7: 324 m; 7-1: 15 m.</t>
  </si>
  <si>
    <t>Maglód</t>
  </si>
  <si>
    <t>Maglód IV. vg.</t>
  </si>
  <si>
    <t>2,11,9,1 kit.</t>
  </si>
  <si>
    <t>Maglód III. vg.</t>
  </si>
  <si>
    <t>4,7,5,3 kit.</t>
  </si>
  <si>
    <t>Gyömrő</t>
  </si>
  <si>
    <t>Gyömrő II. vg.</t>
  </si>
  <si>
    <t>4,6,5,3 kit.</t>
  </si>
  <si>
    <t>Gyömrő I. vg.</t>
  </si>
  <si>
    <t>2,1 kit.</t>
  </si>
  <si>
    <t>Mende</t>
  </si>
  <si>
    <t>Mende IV. vg.</t>
  </si>
  <si>
    <t>2,8,10,11,3 kit.</t>
  </si>
  <si>
    <t>Mende III. vg.</t>
  </si>
  <si>
    <t>4,6,12,9,1 kit.</t>
  </si>
  <si>
    <t>Sülysáp IV. vg.</t>
  </si>
  <si>
    <t>2,8,12,11,5,3 kit.</t>
  </si>
  <si>
    <t>Sülysáp III. vg.</t>
  </si>
  <si>
    <t>4,6,10,9,7,1 kit.</t>
  </si>
  <si>
    <t>Tápiószecső IV. vg.</t>
  </si>
  <si>
    <t>2,4,13,9,1 kit.</t>
  </si>
  <si>
    <t>Tápiószecső III. vg.</t>
  </si>
  <si>
    <t>6,8,7,5,3 kit.</t>
  </si>
  <si>
    <t>Nagykáta III. vg.</t>
  </si>
  <si>
    <t>2,12,14,7,5,3 kit.</t>
  </si>
  <si>
    <t>Nagykáta II. vg.</t>
  </si>
  <si>
    <t>6,8,10,18,15,11,1 kit.</t>
  </si>
  <si>
    <t>Tápiószele III. vg.</t>
  </si>
  <si>
    <t>4,6,8,9,7,5</t>
  </si>
  <si>
    <t>Tápiószele IV. vg.</t>
  </si>
  <si>
    <t>2,10,14,13,11,3 kit.</t>
  </si>
  <si>
    <t>Tápiógyörgye IV. vg.</t>
  </si>
  <si>
    <t>2, 8, 5, 3,</t>
  </si>
  <si>
    <t>Tápiógyörgye III. vg.</t>
  </si>
  <si>
    <t>4, 6, 10, 9, 7, 1.</t>
  </si>
  <si>
    <t>Köszörű. III. vg. (977 m);    IV. vg. (818 m)</t>
  </si>
  <si>
    <t>Köszörű (III. vg.: 905 m; IV. vg.: 1005 m)</t>
  </si>
  <si>
    <t>Köszörű. III. vg. (880 m);    II. vg. (2 X 1063 m)</t>
  </si>
  <si>
    <t>Köszörű.   III. vg. (1388 m);     II. vg. (934 m);  4-6: 40 m;  3-5: 40; 6-13: 682 m; 13-7: 191 m.</t>
  </si>
  <si>
    <t>Köszörű.  I vg. (2-7:993 m, 7-1: 217 m); III. vg. (858 m);     II. vg. (858 m);  4-6: 40 m;  5-3: 42 m.</t>
  </si>
  <si>
    <t>Köszörű   III. vg. (2-8: 181 m; 8-11: 872 m; 11-5: 140 m; 5-3: 21 m);     II. vg.  (4 - 6: 40 m;  6 - 9: 894;  9 - 7: 21 m; 7 - 1: 207 m.</t>
  </si>
  <si>
    <t>Köszörű  III. vg. (6 - 8: 40 m; 10 - 54: 235 m; 54 - 58: 19 m; 58 - 31: 1309 m; 31 - 15: 253 m; 15 - 13: 33 m;  13 - 7: 36 m és 21 m.     IV. vg.  (14 - 18: 21 m;  18 - 48: 95;  48-50: 18 m; 50-19: 1638 m; 19-17: 28 m; 17-1: 224 m; Békéscsaba - Szabadkígyós 337 m.</t>
  </si>
  <si>
    <t>Sebességkorlátozás megelőzése</t>
  </si>
  <si>
    <t>SG</t>
  </si>
  <si>
    <t>Forgalombiztonság fentartása</t>
  </si>
  <si>
    <t>40 km/h sebességkorlátozás megszüntetése</t>
  </si>
  <si>
    <t>A vasbetonpaneles útátjáró a mostani Strail gumielemes helyett kevesebb karbantartási munkát igényel a jövőben. A Strail elemek a nagy közúti forgalom végett folyamatosan felpúposodnak és kilazulnak. A csatlakozó vágányrészek átépítésével a mostani lokális sárosodások felszámolásra kerülnek, amely egy jövőbeni lassújel bevezetését elkerülhetővé teszik. A közúti vasúti illetve nagyvasúti vágánykeresztezés (SZKT keresztezés) is betonelemes lesz, amely biztonságosabb és kevésbé zavarérzékeny megoldás a mostani helyett.</t>
  </si>
  <si>
    <t>10000115416
10000115417
10000115419
10000115421
10000115422
10000115423</t>
  </si>
  <si>
    <t>Szeged ipari park fejlesztés részeként METRANS kiszolgálás feltételeinek biztosítása</t>
  </si>
  <si>
    <t>10000115424</t>
  </si>
  <si>
    <r>
      <rPr>
        <strike/>
        <sz val="12"/>
        <rFont val="Calibri"/>
        <family val="2"/>
        <charset val="238"/>
        <scheme val="minor"/>
      </rPr>
      <t>2026.06.30</t>
    </r>
    <r>
      <rPr>
        <sz val="12"/>
        <rFont val="Calibri"/>
        <family val="2"/>
        <charset val="238"/>
        <scheme val="minor"/>
      </rPr>
      <t xml:space="preserve">
</t>
    </r>
    <r>
      <rPr>
        <sz val="12"/>
        <color rgb="FFFF0000"/>
        <rFont val="Calibri"/>
        <family val="2"/>
        <charset val="238"/>
        <scheme val="minor"/>
      </rPr>
      <t>2026.09.01</t>
    </r>
  </si>
  <si>
    <r>
      <rPr>
        <strike/>
        <sz val="12"/>
        <rFont val="Calibri"/>
        <family val="2"/>
        <charset val="238"/>
        <scheme val="minor"/>
      </rPr>
      <t>2026.08.31</t>
    </r>
    <r>
      <rPr>
        <sz val="12"/>
        <rFont val="Calibri"/>
        <family val="2"/>
        <charset val="238"/>
        <scheme val="minor"/>
      </rPr>
      <t xml:space="preserve">
</t>
    </r>
    <r>
      <rPr>
        <sz val="12"/>
        <color rgb="FFFF0000"/>
        <rFont val="Calibri"/>
        <family val="2"/>
        <charset val="238"/>
        <scheme val="minor"/>
      </rPr>
      <t>2026.11.26</t>
    </r>
  </si>
  <si>
    <t>sebességkorlátozás megelőzése, forgalombiztos állapot biztosítása</t>
  </si>
  <si>
    <r>
      <t xml:space="preserve">sebességemelés (40 km/h </t>
    </r>
    <r>
      <rPr>
        <sz val="11"/>
        <color theme="1"/>
        <rFont val="Calibri"/>
        <family val="2"/>
        <charset val="238"/>
      </rPr>
      <t>→ 100 km/h)</t>
    </r>
  </si>
  <si>
    <r>
      <t xml:space="preserve">sebességemelések:
- 657+21_(80 km/h </t>
    </r>
    <r>
      <rPr>
        <sz val="11"/>
        <color theme="1"/>
        <rFont val="Calibri"/>
        <family val="2"/>
        <charset val="238"/>
      </rPr>
      <t>→ 100 km/h)
- 508+47_(60 km/h → 100 km/h)
- 420+05_(80 km/h → 100 km/h)
- 406+08_(40 km/h → 100 km/h)</t>
    </r>
  </si>
  <si>
    <t>A Duna-hídon nincs vizsgálókocsi,ezért a pályaszerkezet és az alatta lévő szerkezeti részek nem vizsgálhatók. A hajózás miatt a meder hídon nem is lehet létesíteni csak pódiumokat az alsó főtartó alsó éléig a hossztartó megszakításoknál. Az ártéri szerkezeten már elkezdődött a járda készítés, a meder hídon a hossztartó megszakításoknál készülnek pódiumok és a "pillérek esetében a kiékeléseknél járdák. Megvalósításuk esetén a basúti üzembitzonság mértéke emelkedik. Nem kellenek segéd eszközök, berendezések a főbb vizsgálatokhoz.</t>
  </si>
  <si>
    <r>
      <t xml:space="preserve">sebességemelés (20 km/h </t>
    </r>
    <r>
      <rPr>
        <sz val="11"/>
        <color theme="1"/>
        <rFont val="Calibri"/>
        <family val="2"/>
        <charset val="238"/>
      </rPr>
      <t>→ 40 km/h)</t>
    </r>
  </si>
  <si>
    <t>sebességkorlátozás megelőzése</t>
  </si>
  <si>
    <t>Folyamatos, átszállásos kizárás!
Vonatpótlás: Székesfehérvár  - Lepsény
Biztosítóberendezés:  Csatlakozó kábelek le-, és felszerelése. Szakfelügyelet szükséges.      
Erősáram: Szabadbattyán-Lepsény állomások között a vonali- és tápvezeték, Kiscséripuszta teljes felsővezetéki hálózatának kikapcsolása szükséges. Szakfelügyelet szükséges.      
Erősáramú Főnökségnek állomásközönként szükséges 6 óra idő minimum a munkavégzésre.</t>
  </si>
  <si>
    <r>
      <t xml:space="preserve">További állapotromlás, sebességkorlátozás bevezetésének megelőzése.
Vonatpótlás: Siófok (Lepsény?) - Szántód. </t>
    </r>
    <r>
      <rPr>
        <sz val="12"/>
        <color rgb="FFFF0000"/>
        <rFont val="Calibri"/>
        <family val="2"/>
        <charset val="238"/>
        <scheme val="minor"/>
      </rPr>
      <t>Szigetelő beépítés a III. vg peron vége és a V3 kij jelző közé.</t>
    </r>
  </si>
  <si>
    <t>Karád - Tab  681+63 sz. útátjáró átépítés</t>
  </si>
  <si>
    <t>PKI nem tudja vállalni a munkát!</t>
  </si>
  <si>
    <t>Tervkészítés megrendelve, folyamatban.</t>
  </si>
  <si>
    <t>PKI nem tudja vállalni a főmunkát!</t>
  </si>
  <si>
    <t>ÚJ</t>
  </si>
  <si>
    <t>Kiskunfélegyháza</t>
  </si>
  <si>
    <t>2. kitérő, I., II., III., Iv. vágányok</t>
  </si>
  <si>
    <t>útátjáró átépítés, 2. számú kitérő elbontása, folyóvágányépítés, II, III. vágányok átépítése, peron építése</t>
  </si>
  <si>
    <t>Szegvár</t>
  </si>
  <si>
    <t>Mindszent</t>
  </si>
  <si>
    <t>10000108767</t>
  </si>
  <si>
    <t>Mártély</t>
  </si>
  <si>
    <t>Hódmezővásárhely népkert</t>
  </si>
  <si>
    <t>10000108768</t>
  </si>
  <si>
    <t>Csorvás</t>
  </si>
  <si>
    <t>5. sz. kitérő
125-ös vonal is kizárva!</t>
  </si>
  <si>
    <t>Techn: 40 km/h</t>
  </si>
  <si>
    <t>Hiányzó sor</t>
  </si>
  <si>
    <t>Dőlésveszélyes fák</t>
  </si>
  <si>
    <t>PFT: sebességkorlátozás megelőzése, mert az útátjáróban már mozog a sín (HGY vágány)</t>
  </si>
  <si>
    <t>PFT: 34 db fakivágás szerepel a kimutatásban melyek a vágányzár ideje alatt elvégezhetőek meglátásunk szerint+ UNIMOG esetleg, de annak üzemkézssége valamint kapacitása kiszámíthatatlan!</t>
  </si>
  <si>
    <t>Mezőpeterd-Biharkeresztes áll. között 1486-1490, 1502-1507, 1516-1521 szelvények között 80 km/h ideiglenes sebességkorlátozás várhatóan megszűnik</t>
  </si>
  <si>
    <t xml:space="preserve">Szerződés függvényében a kivitelező engedélyével az alábbi szelvényekben lenne fontos fakivágást végezni: 1547+25; 1522+00-1525+00; 1514+90; 1499+80-1503+00; 1498+30; 1491+75; 1490+00-1492+00; 1486+50-1487+00; 1406+00-1412+00; 1400+00; </t>
  </si>
  <si>
    <r>
      <rPr>
        <strike/>
        <sz val="12"/>
        <color theme="1"/>
        <rFont val="Calibri"/>
        <family val="2"/>
        <charset val="238"/>
        <scheme val="minor"/>
      </rPr>
      <t xml:space="preserve">2026.06.01
</t>
    </r>
    <r>
      <rPr>
        <sz val="12"/>
        <color rgb="FFFF0000"/>
        <rFont val="Calibri"/>
        <family val="2"/>
        <charset val="238"/>
        <scheme val="minor"/>
      </rPr>
      <t>2026.08.24</t>
    </r>
  </si>
  <si>
    <r>
      <rPr>
        <strike/>
        <sz val="12"/>
        <color theme="1"/>
        <rFont val="Calibri"/>
        <family val="2"/>
        <charset val="238"/>
        <scheme val="minor"/>
      </rPr>
      <t xml:space="preserve">21:20
</t>
    </r>
    <r>
      <rPr>
        <sz val="12"/>
        <color rgb="FFFF0000"/>
        <rFont val="Calibri"/>
        <family val="2"/>
        <charset val="238"/>
        <scheme val="minor"/>
      </rPr>
      <t>23:00</t>
    </r>
  </si>
  <si>
    <r>
      <rPr>
        <strike/>
        <sz val="12"/>
        <color theme="1"/>
        <rFont val="Calibri"/>
        <family val="2"/>
        <charset val="238"/>
        <scheme val="minor"/>
      </rPr>
      <t xml:space="preserve">2026.06.05
</t>
    </r>
    <r>
      <rPr>
        <sz val="12"/>
        <color rgb="FFFF0000"/>
        <rFont val="Calibri"/>
        <family val="2"/>
        <charset val="238"/>
        <scheme val="minor"/>
      </rPr>
      <t>2026.08.28</t>
    </r>
  </si>
  <si>
    <r>
      <t xml:space="preserve">Gyalogosfelüljáró bontás 19+18 szlv, </t>
    </r>
    <r>
      <rPr>
        <strike/>
        <sz val="12"/>
        <color rgb="FFFF0000"/>
        <rFont val="Calibri"/>
        <family val="2"/>
        <charset val="238"/>
        <scheme val="minor"/>
      </rPr>
      <t xml:space="preserve">AS 53 </t>
    </r>
    <r>
      <rPr>
        <sz val="12"/>
        <color rgb="FFFF0000"/>
        <rFont val="Calibri"/>
        <family val="2"/>
        <charset val="238"/>
        <scheme val="minor"/>
      </rPr>
      <t xml:space="preserve"> AS 72 Hét vezér u. </t>
    </r>
    <r>
      <rPr>
        <sz val="12"/>
        <rFont val="Calibri"/>
        <family val="2"/>
        <charset val="238"/>
        <scheme val="minor"/>
      </rPr>
      <t xml:space="preserve">útátjárócsere </t>
    </r>
    <r>
      <rPr>
        <sz val="12"/>
        <color rgb="FFFF0000"/>
        <rFont val="Calibri"/>
        <family val="2"/>
        <charset val="238"/>
        <scheme val="minor"/>
      </rPr>
      <t>9 MZ Bodán bontás 12 MZ PONTISTRAIL építés</t>
    </r>
    <r>
      <rPr>
        <sz val="12"/>
        <rFont val="Calibri"/>
        <family val="2"/>
        <charset val="238"/>
        <scheme val="minor"/>
      </rPr>
      <t xml:space="preserve">, 48 VM ágyazatcsere, 30 VM szivárgó; SZIKKASZTÓ ZSOMP KÉSZÍTÉS 2 m3, ACÉLSÍN 48 R. 24 M R260 5 db, 8db heg., </t>
    </r>
    <r>
      <rPr>
        <sz val="12"/>
        <color rgb="FFFF0000"/>
        <rFont val="Calibri"/>
        <family val="2"/>
        <charset val="238"/>
        <scheme val="minor"/>
      </rPr>
      <t>BETONALJ LM JELŰ ELŐFESZÍTETT VASBETON 80 db,</t>
    </r>
    <r>
      <rPr>
        <sz val="12"/>
        <rFont val="Calibri"/>
        <family val="2"/>
        <charset val="238"/>
        <scheme val="minor"/>
      </rPr>
      <t xml:space="preserve"> FKG szab 5400 vfm, zúzottkő pótlás Vámospércs-Nyírábrány</t>
    </r>
  </si>
  <si>
    <r>
      <t xml:space="preserve"> (MÁV PKI DB.)
</t>
    </r>
    <r>
      <rPr>
        <sz val="12"/>
        <color rgb="FFFF0000"/>
        <rFont val="Calibri"/>
        <family val="2"/>
        <charset val="238"/>
        <scheme val="minor"/>
      </rPr>
      <t>Menetrendi bővítés várható 2026-ban</t>
    </r>
  </si>
  <si>
    <t>Jelenlegi pályasebesség tartása, sebességkorlátozás bevezetés megelőzése                       A 300+50-307+45 20 km/h visszaemelése állandó 40 km/h-ra</t>
  </si>
  <si>
    <t>Tócóvölgy</t>
  </si>
  <si>
    <t>Vonali felsővezeték és szakaszoló karbantartás</t>
  </si>
  <si>
    <t>Eger-Felnémet</t>
  </si>
  <si>
    <t>30 db 24 mh sín cseréje hevederes vágányban valamint 2 db RSZI csere</t>
  </si>
  <si>
    <r>
      <rPr>
        <strike/>
        <sz val="12"/>
        <color theme="1"/>
        <rFont val="Calibri"/>
        <family val="2"/>
        <charset val="238"/>
        <scheme val="minor"/>
      </rPr>
      <t xml:space="preserve">2026.09.09
</t>
    </r>
    <r>
      <rPr>
        <sz val="12"/>
        <color rgb="FFFF0000"/>
        <rFont val="Calibri"/>
        <family val="2"/>
        <charset val="238"/>
        <scheme val="minor"/>
      </rPr>
      <t>2026.08.27</t>
    </r>
  </si>
  <si>
    <r>
      <rPr>
        <strike/>
        <sz val="12"/>
        <color theme="1"/>
        <rFont val="Calibri"/>
        <family val="2"/>
        <charset val="238"/>
        <scheme val="minor"/>
      </rPr>
      <t xml:space="preserve">2026.09.11
</t>
    </r>
    <r>
      <rPr>
        <sz val="12"/>
        <color rgb="FFFF0000"/>
        <rFont val="Calibri"/>
        <family val="2"/>
        <charset val="238"/>
        <scheme val="minor"/>
      </rPr>
      <t>2026.08.29</t>
    </r>
  </si>
  <si>
    <t>604-606, 609-613, 619+50-650, 656-658, 661+50-662, 675-684 szelvények közötti sebességkorlátozások várhatóan megszűnnek/mérséklődnek</t>
  </si>
  <si>
    <t>II. jobb átm.vg. 23-5. kitérők között
III. bal átm.vg. 1868-1871 sz. között operatívan
"Aj" áramkör</t>
  </si>
  <si>
    <t>5. kitérő végére csatlakozó vágányrészen 18vfm vágány cseréje védőréteg beépítésével.
A maradék 262 vfm vágányban 3db 120 mh. síncsere, 4db 12 mh. síncsere, 4db 12+12 mh. RSZI csere, 2x18 sfm síncsere, 16db AT hegesztés, ~300 vfm vágány és 2 csoport kitérő gépi szabályozása és 1700db furat javítása kerülne elvégzésre.</t>
  </si>
  <si>
    <t>60 km/h megszüntetése, sáros ágyazat</t>
  </si>
  <si>
    <t xml:space="preserve">Az "Aj" áramkör kikapcsolása és kitológép szükséges. MSK: 40km/ó III. bal átm.vg. 1867-1870 sz. között 300m hosszon
TSK: 60km/ó II. jobb átm.vg. 1867-1870 sz. között 300m hosszon.
Anyagolás céljából a III. vágány 1868-1871 sz. közötti szakasza is szükséges operatív jelleggel, forgalommal egyeztetve. </t>
  </si>
  <si>
    <t>1869+30 - 1869+60 sz. 60 km/ó ---&gt; 120 km/ó</t>
  </si>
  <si>
    <t>A dőlésveszélyes fák excel táblázat 606. sor</t>
  </si>
  <si>
    <t>II. jobb átm.vg. 14-5. kitérők között</t>
  </si>
  <si>
    <t>Sebességfelemelő gépi szabályozás.</t>
  </si>
  <si>
    <t xml:space="preserve">Az "Aj" áramkör kikapcsolása és kitológép szükséges.
</t>
  </si>
  <si>
    <r>
      <t>23:59</t>
    </r>
    <r>
      <rPr>
        <sz val="12"/>
        <rFont val="Calibri"/>
        <family val="2"/>
        <charset val="238"/>
        <scheme val="minor"/>
      </rPr>
      <t xml:space="preserve">_x000D_
</t>
    </r>
    <r>
      <rPr>
        <b/>
        <sz val="12"/>
        <color rgb="FFFF0000"/>
        <rFont val="Calibri"/>
        <family val="2"/>
        <charset val="238"/>
        <scheme val="minor"/>
      </rPr>
      <t>0:30</t>
    </r>
  </si>
  <si>
    <r>
      <t xml:space="preserve">Komplex vágányzár; 149+88 szelvényben lévő acélhídon és csatlakozó vágányban pálya átépítés, hézag nélküli vágány kialakítás, saru karbantartás.
</t>
    </r>
    <r>
      <rPr>
        <sz val="12"/>
        <color rgb="FFFF0000"/>
        <rFont val="Calibri"/>
        <family val="2"/>
        <charset val="238"/>
        <scheme val="minor"/>
      </rPr>
      <t>462-475 sz. között 2x12 szál 120mh. sín lehúzása,
és  cseréje, 26db AT hegesztés; 1600vfm semleges hőmérséklet kialakítás
FKG szabályozás 29.535 vfm</t>
    </r>
  </si>
  <si>
    <t xml:space="preserve">506 - 507 szlv-ben 24 VM ágyazatcsere, ACÉLSÍN 54 R. E1 24 M R260 2 db, </t>
  </si>
  <si>
    <t>Éjszakára visszakapcsolható-e (Áj)?</t>
  </si>
  <si>
    <r>
      <rPr>
        <strike/>
        <sz val="12"/>
        <color theme="1"/>
        <rFont val="Calibri"/>
        <family val="2"/>
        <charset val="238"/>
        <scheme val="minor"/>
      </rPr>
      <t>2026.09.01</t>
    </r>
    <r>
      <rPr>
        <sz val="12"/>
        <color theme="1"/>
        <rFont val="Calibri"/>
        <family val="2"/>
        <charset val="238"/>
        <scheme val="minor"/>
      </rPr>
      <t xml:space="preserve">
</t>
    </r>
    <r>
      <rPr>
        <sz val="12"/>
        <color rgb="FFFF0000"/>
        <rFont val="Calibri"/>
        <family val="2"/>
        <charset val="238"/>
        <scheme val="minor"/>
      </rPr>
      <t>2026.09.23</t>
    </r>
  </si>
  <si>
    <r>
      <t>21:00</t>
    </r>
    <r>
      <rPr>
        <sz val="12"/>
        <rFont val="Calibri"/>
        <family val="2"/>
        <charset val="238"/>
        <scheme val="minor"/>
      </rPr>
      <t xml:space="preserve">_x000D_
</t>
    </r>
    <r>
      <rPr>
        <sz val="12"/>
        <color rgb="FFFF0000"/>
        <rFont val="Calibri"/>
        <family val="2"/>
        <charset val="238"/>
        <scheme val="minor"/>
      </rPr>
      <t>00:00</t>
    </r>
  </si>
  <si>
    <r>
      <rPr>
        <strike/>
        <sz val="12"/>
        <color theme="1"/>
        <rFont val="Calibri"/>
        <family val="2"/>
        <charset val="238"/>
        <scheme val="minor"/>
      </rPr>
      <t>2026.09.02</t>
    </r>
    <r>
      <rPr>
        <sz val="12"/>
        <color theme="1"/>
        <rFont val="Calibri"/>
        <family val="2"/>
        <charset val="238"/>
        <scheme val="minor"/>
      </rPr>
      <t xml:space="preserve">
</t>
    </r>
    <r>
      <rPr>
        <sz val="12"/>
        <color rgb="FFFF0000"/>
        <rFont val="Calibri"/>
        <family val="2"/>
        <charset val="238"/>
        <scheme val="minor"/>
      </rPr>
      <t>2026.09.30</t>
    </r>
  </si>
  <si>
    <r>
      <t>5:00</t>
    </r>
    <r>
      <rPr>
        <sz val="12"/>
        <rFont val="Calibri"/>
        <family val="2"/>
        <charset val="238"/>
        <scheme val="minor"/>
      </rPr>
      <t xml:space="preserve">_x000D_
</t>
    </r>
    <r>
      <rPr>
        <sz val="12"/>
        <color rgb="FFFF0000"/>
        <rFont val="Calibri"/>
        <family val="2"/>
        <charset val="238"/>
        <scheme val="minor"/>
      </rPr>
      <t>23:59</t>
    </r>
  </si>
  <si>
    <t>10 km/h ideiglenes 60 km/h állandóra emelhető teljes átépítésig</t>
  </si>
  <si>
    <t>A dőlésveszélyes fák excel 1484. sora kezelhető a kizárás alatt.</t>
  </si>
  <si>
    <r>
      <rPr>
        <strike/>
        <sz val="12"/>
        <color theme="1"/>
        <rFont val="Calibri"/>
        <family val="2"/>
        <charset val="238"/>
        <scheme val="minor"/>
      </rPr>
      <t>2026.09.05</t>
    </r>
    <r>
      <rPr>
        <sz val="12"/>
        <color theme="1"/>
        <rFont val="Calibri"/>
        <family val="2"/>
        <charset val="238"/>
        <scheme val="minor"/>
      </rPr>
      <t xml:space="preserve">
</t>
    </r>
    <r>
      <rPr>
        <sz val="12"/>
        <color rgb="FFFF0000"/>
        <rFont val="Calibri"/>
        <family val="2"/>
        <charset val="238"/>
        <scheme val="minor"/>
      </rPr>
      <t>2026.10.01</t>
    </r>
  </si>
  <si>
    <r>
      <t>21:00</t>
    </r>
    <r>
      <rPr>
        <sz val="12"/>
        <rFont val="Calibri"/>
        <family val="2"/>
        <charset val="238"/>
        <scheme val="minor"/>
      </rPr>
      <t xml:space="preserve">_x000D_
</t>
    </r>
    <r>
      <rPr>
        <sz val="12"/>
        <color rgb="FFFF0000"/>
        <rFont val="Calibri"/>
        <family val="2"/>
        <charset val="238"/>
        <scheme val="minor"/>
      </rPr>
      <t>00</t>
    </r>
    <r>
      <rPr>
        <b/>
        <sz val="12"/>
        <color rgb="FFFF0000"/>
        <rFont val="Calibri"/>
        <family val="2"/>
        <charset val="238"/>
        <scheme val="minor"/>
      </rPr>
      <t>:00</t>
    </r>
  </si>
  <si>
    <r>
      <rPr>
        <strike/>
        <sz val="12"/>
        <color theme="1"/>
        <rFont val="Calibri"/>
        <family val="2"/>
        <charset val="238"/>
        <scheme val="minor"/>
      </rPr>
      <t>2026.09.06</t>
    </r>
    <r>
      <rPr>
        <sz val="12"/>
        <color theme="1"/>
        <rFont val="Calibri"/>
        <family val="2"/>
        <charset val="238"/>
        <scheme val="minor"/>
      </rPr>
      <t xml:space="preserve">
</t>
    </r>
    <r>
      <rPr>
        <sz val="12"/>
        <color rgb="FFFF0000"/>
        <rFont val="Calibri"/>
        <family val="2"/>
        <charset val="238"/>
        <scheme val="minor"/>
      </rPr>
      <t>2026.10.06</t>
    </r>
  </si>
  <si>
    <r>
      <t>5:00</t>
    </r>
    <r>
      <rPr>
        <sz val="12"/>
        <rFont val="Calibri"/>
        <family val="2"/>
        <charset val="238"/>
        <scheme val="minor"/>
      </rPr>
      <t xml:space="preserve">_x000D_
</t>
    </r>
    <r>
      <rPr>
        <b/>
        <sz val="12"/>
        <color rgb="FFFF0000"/>
        <rFont val="Calibri"/>
        <family val="2"/>
        <charset val="238"/>
        <scheme val="minor"/>
      </rPr>
      <t>23:59</t>
    </r>
  </si>
  <si>
    <t>20 km/h állandó 60 km/h állandóra emelhető teljes átépítésig</t>
  </si>
  <si>
    <t>PFT: 102-103 közötti 40km/h megszüntetése, felemelése a környezetéhez 50km/h-ra (HGY vágány)</t>
  </si>
  <si>
    <t xml:space="preserve">PFT: 37 db fakivágás szerepel a kimutatásban melyek a vágányzár ideje alatt elvégezhetőek meglátásunk szerint+ UNIMOG esetleg, de annak üzemkézssége valamint </t>
  </si>
  <si>
    <t>Hejőkeresztúr</t>
  </si>
  <si>
    <t>Tuszaújváros</t>
  </si>
  <si>
    <t xml:space="preserve">Nagygépi rostálás </t>
  </si>
  <si>
    <t>TSK: 40 km/h az érintett 460 vm 19:00 - 06:00 órák között</t>
  </si>
  <si>
    <t>III. vg</t>
  </si>
  <si>
    <t>útátjáró csere SR2</t>
  </si>
  <si>
    <t>TSK: 40 km/h 06:00 - 20:00</t>
  </si>
  <si>
    <t>állomási feszültségmentesítés szükséges Áj</t>
  </si>
  <si>
    <r>
      <t>2026.06.06</t>
    </r>
    <r>
      <rPr>
        <sz val="12"/>
        <color theme="1"/>
        <rFont val="Calibri"/>
        <family val="2"/>
        <charset val="238"/>
        <scheme val="minor"/>
      </rPr>
      <t xml:space="preserve">_x000D_
</t>
    </r>
    <r>
      <rPr>
        <b/>
        <sz val="12"/>
        <color rgb="FFFF0000"/>
        <rFont val="Calibri"/>
        <family val="2"/>
        <charset val="238"/>
        <scheme val="minor"/>
      </rPr>
      <t>2026.05.19</t>
    </r>
  </si>
  <si>
    <r>
      <t xml:space="preserve">Munkavezeték csere Taktaharkány II. vágányon (1285 méter)
Vágányzár szükséges: Taktaharkány II. vágányra 2090+55-től 2103+40-ig és Hernádnémeti-Taktaharkány jobb vágányra, 1, 3,5 kitérő használható
Feszültségmentesítés szükséges: Taktaharkány állomás Áj, Áb áramkörre és Hernádnémeti-Taktaharkány jobb vágányra
Taktaharkány állomásra kitolómozdony szükséges. </t>
    </r>
    <r>
      <rPr>
        <strike/>
        <sz val="12"/>
        <color rgb="FFFF0000"/>
        <rFont val="Calibri"/>
        <family val="2"/>
        <charset val="238"/>
        <scheme val="minor"/>
      </rPr>
      <t>Tiszalúc hídbontással egy időben. Közös  forgalmi technológia!</t>
    </r>
  </si>
  <si>
    <r>
      <rPr>
        <sz val="12"/>
        <color rgb="FFFF0000"/>
        <rFont val="Calibri"/>
        <family val="2"/>
        <charset val="238"/>
        <scheme val="minor"/>
      </rPr>
      <t>2026.09.11</t>
    </r>
    <r>
      <rPr>
        <sz val="12"/>
        <color theme="1"/>
        <rFont val="Calibri"/>
        <family val="2"/>
        <charset val="238"/>
        <scheme val="minor"/>
      </rPr>
      <t xml:space="preserve">
</t>
    </r>
    <r>
      <rPr>
        <strike/>
        <sz val="12"/>
        <color theme="1"/>
        <rFont val="Calibri"/>
        <family val="2"/>
        <charset val="238"/>
        <scheme val="minor"/>
      </rPr>
      <t>2026.09.06</t>
    </r>
  </si>
  <si>
    <t>Rossz műszaki állapotú vasbeton szerkezet, későbbi menetrendi zavartatások elkerülése végett.</t>
  </si>
  <si>
    <t>A dőlésveszélyes fák excel táblázat1805 - 1809. sorok.</t>
  </si>
  <si>
    <t>Heves</t>
  </si>
  <si>
    <t>Kisköre</t>
  </si>
  <si>
    <t>útátjárócsere 826+45 szelvényben, 12 VM ágyazatcsere, 4db 48R 12 MH síncsere, 4 db AT hegesztés
780+81 útátjáró átépítés PFT</t>
  </si>
  <si>
    <r>
      <rPr>
        <strike/>
        <sz val="12"/>
        <color theme="1"/>
        <rFont val="Calibri"/>
        <family val="2"/>
        <charset val="238"/>
        <scheme val="minor"/>
      </rPr>
      <t xml:space="preserve">2026.09.15
</t>
    </r>
    <r>
      <rPr>
        <sz val="12"/>
        <color rgb="FFFF0000"/>
        <rFont val="Calibri"/>
        <family val="2"/>
        <charset val="238"/>
        <scheme val="minor"/>
      </rPr>
      <t>2026.09.01</t>
    </r>
  </si>
  <si>
    <r>
      <rPr>
        <strike/>
        <sz val="12"/>
        <color theme="1"/>
        <rFont val="Calibri"/>
        <family val="2"/>
        <charset val="238"/>
        <scheme val="minor"/>
      </rPr>
      <t>07:00</t>
    </r>
    <r>
      <rPr>
        <sz val="12"/>
        <color theme="1"/>
        <rFont val="Calibri"/>
        <family val="2"/>
        <charset val="238"/>
        <scheme val="minor"/>
      </rPr>
      <t xml:space="preserve">
</t>
    </r>
    <r>
      <rPr>
        <sz val="12"/>
        <color rgb="FFFF0000"/>
        <rFont val="Calibri"/>
        <family val="2"/>
        <charset val="238"/>
        <scheme val="minor"/>
      </rPr>
      <t>00:00</t>
    </r>
  </si>
  <si>
    <r>
      <rPr>
        <strike/>
        <sz val="12"/>
        <color theme="1"/>
        <rFont val="Calibri"/>
        <family val="2"/>
        <charset val="238"/>
        <scheme val="minor"/>
      </rPr>
      <t xml:space="preserve">2026.09.21
</t>
    </r>
    <r>
      <rPr>
        <sz val="12"/>
        <color rgb="FFFF0000"/>
        <rFont val="Calibri"/>
        <family val="2"/>
        <charset val="238"/>
        <scheme val="minor"/>
      </rPr>
      <t>2026.09.05</t>
    </r>
  </si>
  <si>
    <r>
      <rPr>
        <strike/>
        <sz val="12"/>
        <color theme="1"/>
        <rFont val="Calibri"/>
        <family val="2"/>
        <charset val="238"/>
        <scheme val="minor"/>
      </rPr>
      <t>19:00</t>
    </r>
    <r>
      <rPr>
        <sz val="12"/>
        <color theme="1"/>
        <rFont val="Calibri"/>
        <family val="2"/>
        <charset val="238"/>
        <scheme val="minor"/>
      </rPr>
      <t xml:space="preserve">
</t>
    </r>
    <r>
      <rPr>
        <sz val="12"/>
        <color rgb="FFFF0000"/>
        <rFont val="Calibri"/>
        <family val="2"/>
        <charset val="238"/>
        <scheme val="minor"/>
      </rPr>
      <t>23:59</t>
    </r>
  </si>
  <si>
    <r>
      <t xml:space="preserve">ÁGYROST+GEORÁCS BEÉP+MFS 2M3/VM 60% 600 VM, 2000 VM ÍV- ÉS PÁLYASZINT KORREKCIÓ KONTRAÍVBEN, VÁGÁNYELHÚZÁS, 355 M SK+30 ÍVBEN FEKVŐ PERON, NAGYTENGELYBEN 350 ÉLETVÉDELMI KERÍTÉS,; 442+16 szlv 6 MZ PONTI ÚÁ. ÉPÍTÉS 24 VM VGCS, SÍNCSERE, 1200 VM TSH </t>
    </r>
    <r>
      <rPr>
        <strike/>
        <sz val="12"/>
        <color rgb="FFFF0000"/>
        <rFont val="Calibri"/>
        <family val="2"/>
        <charset val="238"/>
        <scheme val="minor"/>
      </rPr>
      <t>+; 18 a/b kitérő cseréje + 78 vm csatlakozó IV. vágány cseréje</t>
    </r>
  </si>
  <si>
    <t>PFT: jobb vágányban: 444-445 80km/h-s korlátozás megszűnik, bal vágányban 441-442 közötti 80km/h-s korlátozás szűnik meg</t>
  </si>
  <si>
    <t>PFT: Kisvárda állomáson , illetve Kisvárda-Fényeslitke állomásközben a kimutatás szerint van 81 db kivágandó fa, mely a vágányzár ideje alatt véleményünk szerint elvégezhető</t>
  </si>
  <si>
    <t>439-445</t>
  </si>
  <si>
    <t>ÁGYROST+GEORÁCS BEÉP+MFS 2M3/VM 60% 600 VM, 2000 VM ÍV- ÉS PÁLYASZINT KORREKCIÓ KONTRAÍVBEN, VÁGÁNYELHÚZÁS, 355 M SK+30 ÍVBEN FEKVŐ PERON, NAGYTENGELYBEN 350 ÉLETVÉDELMI KERÍTÉS, ; 442+16 szlv 6 MZ PONTI ÚÁ. ÉPÍTÉS 24 VM VGCS, SÍNCSERE, 1200 VM TSH, 2000 VM FKG</t>
  </si>
  <si>
    <t>MSK: 2026.09.07 0:00 - 2026.09.13 0:00 jobb 40 km/h; TSK/MSK: 2026.09.13 0:00 - 2026.09.21 0:00 bal 40 km/h</t>
  </si>
  <si>
    <r>
      <t xml:space="preserve">Rakterület Kisvárda (rosta), Fényeslitke (kitérő csere) állomáson!  </t>
    </r>
    <r>
      <rPr>
        <sz val="12"/>
        <color rgb="FFFF0000"/>
        <rFont val="Calibri"/>
        <family val="2"/>
        <charset val="238"/>
        <scheme val="minor"/>
      </rPr>
      <t>(MÁV PKI DB.)</t>
    </r>
  </si>
  <si>
    <t>10000095135; 10000095136; 10000095992; 10000095996</t>
  </si>
  <si>
    <t>20 km/h sebességkorlátozás megszüntetése</t>
  </si>
  <si>
    <t>Macs</t>
  </si>
  <si>
    <t>Nagymacs</t>
  </si>
  <si>
    <t>Vonali felsővezeték karbantartása</t>
  </si>
  <si>
    <t>Nem lesz feszültség Macs Ipari Park kizár-Balmazújváros bezár (MÁV Felsővezeték)</t>
  </si>
  <si>
    <t>Mándok</t>
  </si>
  <si>
    <t>Záhony</t>
  </si>
  <si>
    <t>síncsere 805+25 – 807+57, 819+10-820+30 szlv</t>
  </si>
  <si>
    <t xml:space="preserve">PFT: 407 db fa van felmerésünk szerint Mezőzombor-Nyíregyháza között, mely a vágányzárak során véleményünk szerint kivághatóak)+ UNIMOG esetleg, de annak üzemkézssége valamint </t>
  </si>
  <si>
    <r>
      <rPr>
        <strike/>
        <sz val="12"/>
        <rFont val="Calibri"/>
        <family val="2"/>
        <charset val="238"/>
        <scheme val="minor"/>
      </rPr>
      <t>Bodrogkeresztúr</t>
    </r>
    <r>
      <rPr>
        <sz val="12"/>
        <rFont val="Calibri"/>
        <family val="2"/>
        <charset val="238"/>
        <scheme val="minor"/>
      </rPr>
      <t xml:space="preserve">
</t>
    </r>
    <r>
      <rPr>
        <sz val="12"/>
        <color rgb="FFFF0000"/>
        <rFont val="Calibri"/>
        <family val="2"/>
        <charset val="238"/>
        <scheme val="minor"/>
      </rPr>
      <t>Sátoraljaújhely</t>
    </r>
  </si>
  <si>
    <t>90+00 - 93+00 sz. 60km/ó ---&gt; 100km/ó
102+00 - 104+00 sz. 60km/ó ---&gt; 100km/ó</t>
  </si>
  <si>
    <t>A dőlésveszélyes fák excel táblázat
1798 - 1804. sorok, 1105., 1106., 1114. sorok</t>
  </si>
  <si>
    <r>
      <rPr>
        <strike/>
        <sz val="12"/>
        <color theme="1"/>
        <rFont val="Calibri"/>
        <family val="2"/>
        <charset val="238"/>
        <scheme val="minor"/>
      </rPr>
      <t>2026.05.04</t>
    </r>
    <r>
      <rPr>
        <sz val="12"/>
        <color rgb="FFFF0000"/>
        <rFont val="Calibri"/>
        <family val="2"/>
        <charset val="238"/>
        <scheme val="minor"/>
      </rPr>
      <t xml:space="preserve">
2026.04.13</t>
    </r>
  </si>
  <si>
    <r>
      <t xml:space="preserve">1847-1855 sz. között
</t>
    </r>
    <r>
      <rPr>
        <sz val="12"/>
        <color rgb="FFFF0000"/>
        <rFont val="Calibri"/>
        <family val="2"/>
        <charset val="238"/>
        <scheme val="minor"/>
      </rPr>
      <t>15</t>
    </r>
    <r>
      <rPr>
        <sz val="12"/>
        <rFont val="Calibri"/>
        <family val="2"/>
        <charset val="238"/>
        <scheme val="minor"/>
      </rPr>
      <t xml:space="preserve"> </t>
    </r>
    <r>
      <rPr>
        <strike/>
        <sz val="12"/>
        <rFont val="Calibri"/>
        <family val="2"/>
        <charset val="238"/>
        <scheme val="minor"/>
      </rPr>
      <t>10</t>
    </r>
    <r>
      <rPr>
        <sz val="12"/>
        <rFont val="Calibri"/>
        <family val="2"/>
        <charset val="238"/>
        <scheme val="minor"/>
      </rPr>
      <t xml:space="preserve"> szál 120mh. sín lehúzása</t>
    </r>
  </si>
  <si>
    <t>A lehúzás idejére Miskolc-Tiszai - Felsőzsolca jobb vg. felett feszültségmentesítés szükséges.</t>
  </si>
  <si>
    <t>1852+00 - 1855+60 sz. 60km/ó ---&gt; 120km/ó</t>
  </si>
  <si>
    <t>A dőlésveszélyes fák excel táblázat 603-605. 1535. sorok.</t>
  </si>
  <si>
    <r>
      <rPr>
        <strike/>
        <sz val="12"/>
        <color theme="1"/>
        <rFont val="Calibri"/>
        <family val="2"/>
        <charset val="238"/>
        <scheme val="minor"/>
      </rPr>
      <t>2026.05.05</t>
    </r>
    <r>
      <rPr>
        <sz val="12"/>
        <color rgb="FFFF0000"/>
        <rFont val="Calibri"/>
        <family val="2"/>
        <charset val="238"/>
        <scheme val="minor"/>
      </rPr>
      <t xml:space="preserve">
2026.04.14</t>
    </r>
  </si>
  <si>
    <r>
      <t>7:00:00</t>
    </r>
    <r>
      <rPr>
        <sz val="12"/>
        <rFont val="Calibri"/>
        <family val="2"/>
        <charset val="238"/>
        <scheme val="minor"/>
      </rPr>
      <t xml:space="preserve">_x000D_
</t>
    </r>
    <r>
      <rPr>
        <b/>
        <sz val="12"/>
        <color rgb="FFFF0000"/>
        <rFont val="Calibri"/>
        <family val="2"/>
        <charset val="238"/>
        <scheme val="minor"/>
      </rPr>
      <t>07:20</t>
    </r>
  </si>
  <si>
    <r>
      <t>17:00:00</t>
    </r>
    <r>
      <rPr>
        <sz val="12"/>
        <color theme="1"/>
        <rFont val="Calibri"/>
        <family val="2"/>
        <charset val="238"/>
        <scheme val="minor"/>
      </rPr>
      <t xml:space="preserve">_x000D_
</t>
    </r>
    <r>
      <rPr>
        <b/>
        <sz val="12"/>
        <color rgb="FFFF0000"/>
        <rFont val="Calibri"/>
        <family val="2"/>
        <charset val="238"/>
        <scheme val="minor"/>
      </rPr>
      <t>16:20</t>
    </r>
  </si>
  <si>
    <r>
      <t xml:space="preserve">1847-1855 sz. között
</t>
    </r>
    <r>
      <rPr>
        <sz val="12"/>
        <color rgb="FFFF0000"/>
        <rFont val="Calibri"/>
        <family val="2"/>
        <charset val="238"/>
        <scheme val="minor"/>
      </rPr>
      <t>15</t>
    </r>
    <r>
      <rPr>
        <sz val="12"/>
        <color theme="1"/>
        <rFont val="Calibri"/>
        <family val="2"/>
        <charset val="238"/>
        <scheme val="minor"/>
      </rPr>
      <t xml:space="preserve"> </t>
    </r>
    <r>
      <rPr>
        <strike/>
        <sz val="12"/>
        <color theme="1"/>
        <rFont val="Calibri"/>
        <family val="2"/>
        <charset val="238"/>
        <scheme val="minor"/>
      </rPr>
      <t>10</t>
    </r>
    <r>
      <rPr>
        <sz val="12"/>
        <color theme="1"/>
        <rFont val="Calibri"/>
        <family val="2"/>
        <charset val="238"/>
        <scheme val="minor"/>
      </rPr>
      <t>szál 120mh. sín csere
4 db 12+12-es RSZI csere</t>
    </r>
  </si>
  <si>
    <t>MSK: 40km/ó bal vg.1847-1855 sz. között
800m hosszon</t>
  </si>
  <si>
    <r>
      <rPr>
        <strike/>
        <sz val="12"/>
        <color theme="1"/>
        <rFont val="Calibri"/>
        <family val="2"/>
        <charset val="238"/>
        <scheme val="minor"/>
      </rPr>
      <t>2026.05.06</t>
    </r>
    <r>
      <rPr>
        <sz val="12"/>
        <color rgb="FFFF0000"/>
        <rFont val="Calibri"/>
        <family val="2"/>
        <charset val="238"/>
        <scheme val="minor"/>
      </rPr>
      <t xml:space="preserve">
2026.04.15</t>
    </r>
  </si>
  <si>
    <t>Sáros ágyazat (vízzsák), geometriailag érzékeny, síktorzulás kialakulásának megelőzése.</t>
  </si>
  <si>
    <r>
      <rPr>
        <strike/>
        <sz val="12"/>
        <color theme="1"/>
        <rFont val="Calibri"/>
        <family val="2"/>
        <charset val="238"/>
        <scheme val="minor"/>
      </rPr>
      <t>2026.05.07</t>
    </r>
    <r>
      <rPr>
        <sz val="12"/>
        <color rgb="FFFF0000"/>
        <rFont val="Calibri"/>
        <family val="2"/>
        <charset val="238"/>
        <scheme val="minor"/>
      </rPr>
      <t xml:space="preserve">
2026.04.16</t>
    </r>
  </si>
  <si>
    <r>
      <rPr>
        <strike/>
        <sz val="12"/>
        <color theme="1"/>
        <rFont val="Calibri"/>
        <family val="2"/>
        <charset val="238"/>
        <scheme val="minor"/>
      </rPr>
      <t>2026.05.08</t>
    </r>
    <r>
      <rPr>
        <sz val="12"/>
        <color rgb="FFFF0000"/>
        <rFont val="Calibri"/>
        <family val="2"/>
        <charset val="238"/>
        <scheme val="minor"/>
      </rPr>
      <t xml:space="preserve">
2026.04.16</t>
    </r>
  </si>
  <si>
    <r>
      <t xml:space="preserve">1847-1855 sz. között
</t>
    </r>
    <r>
      <rPr>
        <sz val="12"/>
        <rFont val="Calibri"/>
        <family val="2"/>
        <charset val="238"/>
        <scheme val="minor"/>
      </rPr>
      <t xml:space="preserve">15 </t>
    </r>
    <r>
      <rPr>
        <sz val="12"/>
        <color theme="1"/>
        <rFont val="Calibri"/>
        <family val="2"/>
        <charset val="238"/>
        <scheme val="minor"/>
      </rPr>
      <t>szál 120mh. sín csere
4 db 12+12-es RSZI csere</t>
    </r>
  </si>
  <si>
    <t>Nagyecsed</t>
  </si>
  <si>
    <t>Tiborszállás</t>
  </si>
  <si>
    <t>Hídfacsavar utánhúzás</t>
  </si>
  <si>
    <t>10350 VM FKG szabályozás</t>
  </si>
  <si>
    <t>Balmazújváros</t>
  </si>
  <si>
    <r>
      <t xml:space="preserve">(MÁV Felsővezeték)
</t>
    </r>
    <r>
      <rPr>
        <sz val="12"/>
        <rFont val="Calibri"/>
        <family val="2"/>
        <charset val="238"/>
      </rPr>
      <t>Vasútforgalmi és üzemi események függvényében tavaszi karbantarásra feltételesen lehet szükség</t>
    </r>
  </si>
  <si>
    <t>1103+00-1109+00 ívsincsere</t>
  </si>
  <si>
    <t>Ívsíncsere lehúzás idejére balvágány feszment</t>
  </si>
  <si>
    <t>Ívsíncsere</t>
  </si>
  <si>
    <t>80S</t>
  </si>
  <si>
    <t>Visonta</t>
  </si>
  <si>
    <t>117.sz.átjáró átépítése</t>
  </si>
  <si>
    <t>15 MZ STRAIL útátjáró átépítése</t>
  </si>
  <si>
    <t>Miskolc Rendező pu.</t>
  </si>
  <si>
    <t>jobb vg.</t>
  </si>
  <si>
    <t>Útátjáró felújítás</t>
  </si>
  <si>
    <t xml:space="preserve">Bal vágány 1777+50 -1778+50 sz között MSK: 60km/h </t>
  </si>
  <si>
    <t xml:space="preserve"> vonali feszültségmentesítés szükséges.
Bal vg. Folyamatos</t>
  </si>
  <si>
    <t>PFT: karbantartási munkák, sebességkorlátozás megelőzés céljából</t>
  </si>
  <si>
    <t>PFT: éjszakai vágányzár fakivágásra alkalmatlan</t>
  </si>
  <si>
    <t>Nyíradony, Nyírgelse, Nyírbátor</t>
  </si>
  <si>
    <t>255+00-451+00, Ng, Nb. áll.ter.</t>
  </si>
  <si>
    <t>255-451 FKG szabályozás 18,7 vkm, 840 to ágyazatpótlás; 330-451 4 db sínvég felújítás; Ng 1, 2, 3, 6 KIAG; Nb 1, 2, 3, 4, 5, 6, 7, 8, 9, 10, 11, 12, 13, 14 + KPVK KIAG,  80 to ágyazatpótlás</t>
  </si>
  <si>
    <t xml:space="preserve">10000096338; 10000096339; 10000096341; 10000096346; 10000096354; 10000096355; 10000096358; 10000096361; 10000096364; 10000096368; 10000096369; 10000096371; 10000096373; 10000096374; 10000096378; 10000096383; 10000096384; 10000096398; 10000096400; 10000096402; 10000096406; 10000096407; 10000096409; 10000096410; 10000096414; 10000096420; 10000096426; 10000096433; 10000096435; 10000096469; 10000096482; 10000096475; 10000096477; 10000096338; 10000096339; 10000096341; 10000096346; 10000096354; 10000096355; 10000096358; 10000096361; 10000096364; 10000096368; 10000096369; 10000096371; 10000096373; 10000096374; 10000096378; 10000096383; 10000096384; 10000096398; 10000096400; 10000096402; 10000096406; 10000096407; 10000096409; 10000096410; 10000096414; 10000096420; 10000096426; 10000096433; 10000096435; 10000096469; 10000096482; 10000096475; 10000096477; </t>
  </si>
  <si>
    <r>
      <rPr>
        <strike/>
        <sz val="12"/>
        <color theme="1"/>
        <rFont val="Calibri"/>
        <family val="2"/>
        <charset val="238"/>
        <scheme val="minor"/>
      </rPr>
      <t xml:space="preserve">2026.06.10
</t>
    </r>
    <r>
      <rPr>
        <sz val="12"/>
        <color rgb="FFFF0000"/>
        <rFont val="Calibri"/>
        <family val="2"/>
        <charset val="238"/>
        <scheme val="minor"/>
      </rPr>
      <t>2026.10.24</t>
    </r>
  </si>
  <si>
    <t xml:space="preserve">PFT: sebességkorlátozás megelőzése, </t>
  </si>
  <si>
    <t xml:space="preserve">PFT: 45 db fakivágás szerepel a kimutatásban melyek a vágányzár ideje alatt elvégezhetőek meglátásunk szerint+ UNIMOG esetleg, de annak üzemkézssége valamint </t>
  </si>
  <si>
    <t>FKG szabályozás 8700 VM, zúzottkőpótlás</t>
  </si>
  <si>
    <t>Jelenlegi pályasebesség tartása, sebességkorlátozás bevezetés megelőzése</t>
  </si>
  <si>
    <t>10000095104; 10000095185</t>
  </si>
  <si>
    <r>
      <rPr>
        <strike/>
        <sz val="12"/>
        <color theme="1"/>
        <rFont val="Calibri"/>
        <family val="2"/>
        <charset val="238"/>
        <scheme val="minor"/>
      </rPr>
      <t>2026.09.15</t>
    </r>
    <r>
      <rPr>
        <sz val="12"/>
        <color theme="1"/>
        <rFont val="Calibri"/>
        <family val="2"/>
        <charset val="238"/>
        <scheme val="minor"/>
      </rPr>
      <t xml:space="preserve">
</t>
    </r>
    <r>
      <rPr>
        <sz val="12"/>
        <color rgb="FFFF0000"/>
        <rFont val="Calibri"/>
        <family val="2"/>
        <charset val="238"/>
        <scheme val="minor"/>
      </rPr>
      <t>2026.09.17</t>
    </r>
  </si>
  <si>
    <r>
      <rPr>
        <strike/>
        <sz val="12"/>
        <color theme="1"/>
        <rFont val="Calibri"/>
        <family val="2"/>
        <charset val="238"/>
        <scheme val="minor"/>
      </rPr>
      <t>05:00</t>
    </r>
    <r>
      <rPr>
        <sz val="12"/>
        <color theme="1"/>
        <rFont val="Calibri"/>
        <family val="2"/>
        <charset val="238"/>
        <scheme val="minor"/>
      </rPr>
      <t xml:space="preserve">
</t>
    </r>
    <r>
      <rPr>
        <sz val="12"/>
        <color rgb="FFFF0000"/>
        <rFont val="Calibri"/>
        <family val="2"/>
        <charset val="238"/>
        <scheme val="minor"/>
      </rPr>
      <t>19:00</t>
    </r>
  </si>
  <si>
    <r>
      <rPr>
        <strike/>
        <sz val="12"/>
        <color theme="1"/>
        <rFont val="Calibri"/>
        <family val="2"/>
        <charset val="238"/>
        <scheme val="minor"/>
      </rPr>
      <t>2026.09.18</t>
    </r>
    <r>
      <rPr>
        <sz val="12"/>
        <color theme="1"/>
        <rFont val="Calibri"/>
        <family val="2"/>
        <charset val="238"/>
        <scheme val="minor"/>
      </rPr>
      <t xml:space="preserve">
</t>
    </r>
    <r>
      <rPr>
        <sz val="12"/>
        <color rgb="FFFF0000"/>
        <rFont val="Calibri"/>
        <family val="2"/>
        <charset val="238"/>
        <scheme val="minor"/>
      </rPr>
      <t>2026.09.20</t>
    </r>
  </si>
  <si>
    <t>hídfacsavar utánhúzás</t>
  </si>
  <si>
    <t>Abaújszántó</t>
  </si>
  <si>
    <t>FKG szabályozás 
Szerencs - Mád 5182 vfm
Mád - Tállya 3000 vfm
Tállya - Abaújszántó 3000 vfm</t>
  </si>
  <si>
    <r>
      <t>2026.06.13</t>
    </r>
    <r>
      <rPr>
        <sz val="12"/>
        <color theme="1"/>
        <rFont val="Calibri"/>
        <family val="2"/>
        <charset val="238"/>
        <scheme val="minor"/>
      </rPr>
      <t xml:space="preserve">_x000D_
</t>
    </r>
    <r>
      <rPr>
        <b/>
        <sz val="12"/>
        <color rgb="FFFF0000"/>
        <rFont val="Calibri"/>
        <family val="2"/>
        <charset val="238"/>
        <scheme val="minor"/>
      </rPr>
      <t>2026.05.20</t>
    </r>
  </si>
  <si>
    <r>
      <t xml:space="preserve">Munkavezeték csere Taktaharkány II. vágányon (515 méter)
Vágányzár szükséges: Taktaharkány II. vágányra 2102+00-től 2107+16-ig és Taktaharkány-Szerencs jobb vágányra, 2, 4, 6,10, 12 kitérő használható
Feszültségmentesítés szükséges: Taktaharkány állomás Áj, Áb áramkörre és Taktaharkány-Szerencs jobb vágányra
Taktaharkány állomásra kitolómozdony szükséges. </t>
    </r>
    <r>
      <rPr>
        <strike/>
        <sz val="12"/>
        <color rgb="FFFF0000"/>
        <rFont val="Calibri"/>
        <family val="2"/>
        <charset val="238"/>
        <scheme val="minor"/>
      </rPr>
      <t>Tiszalúc hídbontással egy időben. Közös  forgalmi technológia!</t>
    </r>
  </si>
  <si>
    <r>
      <rPr>
        <strike/>
        <sz val="12"/>
        <color theme="1"/>
        <rFont val="Calibri"/>
        <family val="2"/>
        <charset val="238"/>
        <scheme val="minor"/>
      </rPr>
      <t xml:space="preserve">2026.06.24
</t>
    </r>
    <r>
      <rPr>
        <sz val="12"/>
        <color rgb="FFFF0000"/>
        <rFont val="Calibri"/>
        <family val="2"/>
        <charset val="238"/>
        <scheme val="minor"/>
      </rPr>
      <t>2026.04.22</t>
    </r>
  </si>
  <si>
    <r>
      <rPr>
        <strike/>
        <sz val="12"/>
        <color theme="1"/>
        <rFont val="Calibri"/>
        <family val="2"/>
        <charset val="238"/>
        <scheme val="minor"/>
      </rPr>
      <t xml:space="preserve">7:00
</t>
    </r>
    <r>
      <rPr>
        <sz val="12"/>
        <color rgb="FFFF0000"/>
        <rFont val="Calibri"/>
        <family val="2"/>
        <charset val="238"/>
        <scheme val="minor"/>
      </rPr>
      <t>6:40</t>
    </r>
  </si>
  <si>
    <r>
      <rPr>
        <strike/>
        <sz val="12"/>
        <color theme="1"/>
        <rFont val="Calibri"/>
        <family val="2"/>
        <charset val="238"/>
        <scheme val="minor"/>
      </rPr>
      <t xml:space="preserve">17:00
</t>
    </r>
    <r>
      <rPr>
        <sz val="12"/>
        <color rgb="FFFF0000"/>
        <rFont val="Calibri"/>
        <family val="2"/>
        <charset val="238"/>
        <scheme val="minor"/>
      </rPr>
      <t>16:40</t>
    </r>
  </si>
  <si>
    <r>
      <rPr>
        <strike/>
        <sz val="12"/>
        <color theme="1"/>
        <rFont val="Calibri"/>
        <family val="2"/>
        <charset val="238"/>
        <scheme val="minor"/>
      </rPr>
      <t xml:space="preserve">2026.06.25
</t>
    </r>
    <r>
      <rPr>
        <sz val="12"/>
        <color rgb="FFFF0000"/>
        <rFont val="Calibri"/>
        <family val="2"/>
        <charset val="238"/>
        <scheme val="minor"/>
      </rPr>
      <t>2026.04.23</t>
    </r>
  </si>
  <si>
    <r>
      <rPr>
        <strike/>
        <sz val="12"/>
        <color theme="1"/>
        <rFont val="Calibri"/>
        <family val="2"/>
        <charset val="238"/>
        <scheme val="minor"/>
      </rPr>
      <t xml:space="preserve">2026.06.26
</t>
    </r>
    <r>
      <rPr>
        <sz val="12"/>
        <color rgb="FFFF0000"/>
        <rFont val="Calibri"/>
        <family val="2"/>
        <charset val="238"/>
        <scheme val="minor"/>
      </rPr>
      <t>2026.04.24</t>
    </r>
  </si>
  <si>
    <t>Hídfacsavar utánhúzás, acél szerk.+ ártéri hidak mosása mosása</t>
  </si>
  <si>
    <t>Tiszalök</t>
  </si>
  <si>
    <t>Görögszállás</t>
  </si>
  <si>
    <t>3*10 óra 16851 FKG szabályozás</t>
  </si>
  <si>
    <t>Útátjáróban síncserék, kapcsolószercserék</t>
  </si>
  <si>
    <t>Nem lesz feszültség Tócóvölgy kizár-Balmazújváros bezár (MÁV Felsővezeték)</t>
  </si>
  <si>
    <t>Hajdúböszörmény</t>
  </si>
  <si>
    <t>38 db 24 MH 48R síncsere 157+00 - 161+50 szlv-ek között ki/beszállítással, alj rendezés</t>
  </si>
  <si>
    <t xml:space="preserve">vonal  a 645+26 sz.-ben lévő "M" jelű jelzőig                                </t>
  </si>
  <si>
    <t>Záhony Személy, Záhony Rendező és Záhony Cserélő pályaudvarokon nincs feszültség!</t>
  </si>
  <si>
    <t>Gyöngyöshalász</t>
  </si>
  <si>
    <t>Útátjáró felújítás 69+91</t>
  </si>
  <si>
    <t>48.r. hagyományos vágányban ágyazat csere, vb.alj csere, sín csere</t>
  </si>
  <si>
    <t>Útátjáró felújítás 69+92</t>
  </si>
  <si>
    <t>Útátjáró felújítás 69+93</t>
  </si>
  <si>
    <r>
      <t>2026.06.08</t>
    </r>
    <r>
      <rPr>
        <sz val="12"/>
        <color theme="1"/>
        <rFont val="Calibri"/>
        <family val="2"/>
        <charset val="238"/>
        <scheme val="minor"/>
      </rPr>
      <t xml:space="preserve">_x000D_
</t>
    </r>
    <r>
      <rPr>
        <b/>
        <sz val="12"/>
        <color rgb="FFFF0000"/>
        <rFont val="Calibri"/>
        <family val="2"/>
        <charset val="238"/>
        <scheme val="minor"/>
      </rPr>
      <t>2026.10.07</t>
    </r>
  </si>
  <si>
    <r>
      <rPr>
        <strike/>
        <sz val="12"/>
        <rFont val="Calibri"/>
        <family val="2"/>
        <charset val="238"/>
        <scheme val="minor"/>
      </rPr>
      <t>6:00:00</t>
    </r>
    <r>
      <rPr>
        <sz val="12"/>
        <rFont val="Calibri"/>
        <family val="2"/>
        <charset val="238"/>
        <scheme val="minor"/>
      </rPr>
      <t xml:space="preserve">
</t>
    </r>
    <r>
      <rPr>
        <sz val="12"/>
        <color rgb="FFFF0000"/>
        <rFont val="Calibri"/>
        <family val="2"/>
        <charset val="238"/>
        <scheme val="minor"/>
      </rPr>
      <t>0:00</t>
    </r>
  </si>
  <si>
    <r>
      <t>2026.06.12</t>
    </r>
    <r>
      <rPr>
        <sz val="12"/>
        <color theme="1"/>
        <rFont val="Calibri"/>
        <family val="2"/>
        <charset val="238"/>
        <scheme val="minor"/>
      </rPr>
      <t xml:space="preserve">
</t>
    </r>
    <r>
      <rPr>
        <b/>
        <sz val="12"/>
        <color rgb="FFFF0000"/>
        <rFont val="Calibri"/>
        <family val="2"/>
        <charset val="238"/>
        <scheme val="minor"/>
      </rPr>
      <t>2026.10.13</t>
    </r>
  </si>
  <si>
    <r>
      <rPr>
        <strike/>
        <sz val="12"/>
        <rFont val="Calibri"/>
        <family val="2"/>
        <charset val="238"/>
        <scheme val="minor"/>
      </rPr>
      <t>18:00:00</t>
    </r>
    <r>
      <rPr>
        <sz val="12"/>
        <rFont val="Calibri"/>
        <family val="2"/>
        <charset val="238"/>
        <scheme val="minor"/>
      </rPr>
      <t xml:space="preserve">
</t>
    </r>
    <r>
      <rPr>
        <sz val="12"/>
        <color rgb="FFFF0000"/>
        <rFont val="Calibri"/>
        <family val="2"/>
        <charset val="238"/>
        <scheme val="minor"/>
      </rPr>
      <t>23:59</t>
    </r>
  </si>
  <si>
    <t>V. vg (1248+79-1250+79 )., FM V vágány kiszigetelés</t>
  </si>
  <si>
    <t>Korlátozás megelezőse, geometriailag érzékeny pályaszakasz</t>
  </si>
  <si>
    <r>
      <t xml:space="preserve">II., </t>
    </r>
    <r>
      <rPr>
        <strike/>
        <sz val="14"/>
        <color rgb="FFFF0000"/>
        <rFont val="Calibri"/>
        <family val="2"/>
        <charset val="238"/>
        <scheme val="minor"/>
      </rPr>
      <t xml:space="preserve">III. </t>
    </r>
    <r>
      <rPr>
        <sz val="14"/>
        <color rgb="FFFF0000"/>
        <rFont val="Calibri"/>
        <family val="2"/>
        <charset val="238"/>
        <scheme val="minor"/>
      </rPr>
      <t xml:space="preserve">átmenő </t>
    </r>
    <r>
      <rPr>
        <sz val="14"/>
        <color theme="1"/>
        <rFont val="Calibri"/>
        <family val="2"/>
        <charset val="238"/>
        <scheme val="minor"/>
      </rPr>
      <t xml:space="preserve">fővágány, </t>
    </r>
    <r>
      <rPr>
        <sz val="14"/>
        <color rgb="FFFF0000"/>
        <rFont val="Calibri"/>
        <family val="2"/>
        <charset val="238"/>
        <scheme val="minor"/>
      </rPr>
      <t>Áb II. vágány</t>
    </r>
  </si>
  <si>
    <t>Gyalogos közlekedésre veszélyes állapotú elemek.</t>
  </si>
  <si>
    <r>
      <rPr>
        <strike/>
        <sz val="12"/>
        <color theme="1"/>
        <rFont val="Calibri"/>
        <family val="2"/>
        <charset val="238"/>
        <scheme val="minor"/>
      </rPr>
      <t>2026.09.07</t>
    </r>
    <r>
      <rPr>
        <sz val="12"/>
        <color theme="1"/>
        <rFont val="Calibri"/>
        <family val="2"/>
        <charset val="238"/>
        <scheme val="minor"/>
      </rPr>
      <t xml:space="preserve">
</t>
    </r>
    <r>
      <rPr>
        <sz val="12"/>
        <color rgb="FFFF0000"/>
        <rFont val="Calibri"/>
        <family val="2"/>
        <charset val="238"/>
        <scheme val="minor"/>
      </rPr>
      <t>2026.10.14</t>
    </r>
  </si>
  <si>
    <r>
      <t>06:00</t>
    </r>
    <r>
      <rPr>
        <sz val="12"/>
        <rFont val="Calibri"/>
        <family val="2"/>
        <charset val="238"/>
        <scheme val="minor"/>
      </rPr>
      <t xml:space="preserve">_x000D_
</t>
    </r>
    <r>
      <rPr>
        <sz val="12"/>
        <color rgb="FFFF0000"/>
        <rFont val="Calibri"/>
        <family val="2"/>
        <charset val="238"/>
        <scheme val="minor"/>
      </rPr>
      <t>18</t>
    </r>
    <r>
      <rPr>
        <b/>
        <sz val="12"/>
        <color rgb="FFFF0000"/>
        <rFont val="Calibri"/>
        <family val="2"/>
        <charset val="238"/>
        <scheme val="minor"/>
      </rPr>
      <t>:00</t>
    </r>
  </si>
  <si>
    <r>
      <rPr>
        <strike/>
        <sz val="12"/>
        <color theme="1"/>
        <rFont val="Calibri"/>
        <family val="2"/>
        <charset val="238"/>
        <scheme val="minor"/>
      </rPr>
      <t>2026.09.10</t>
    </r>
    <r>
      <rPr>
        <sz val="12"/>
        <color theme="1"/>
        <rFont val="Calibri"/>
        <family val="2"/>
        <charset val="238"/>
        <scheme val="minor"/>
      </rPr>
      <t xml:space="preserve">
</t>
    </r>
    <r>
      <rPr>
        <sz val="12"/>
        <color rgb="FFFF0000"/>
        <rFont val="Calibri"/>
        <family val="2"/>
        <charset val="238"/>
        <scheme val="minor"/>
      </rPr>
      <t>2026.10.16</t>
    </r>
  </si>
  <si>
    <t>VI-VII vágány 29b-33 kitérők között 
FM 
Áb (éjszakánként 22:30 - 03:00)</t>
  </si>
  <si>
    <r>
      <t xml:space="preserve">Felsőzsolca jobb átmenő fővágány a 2. - 12. kitérők között </t>
    </r>
    <r>
      <rPr>
        <b/>
        <sz val="12"/>
        <color rgb="FFFF0000"/>
        <rFont val="Calibri"/>
        <family val="2"/>
        <charset val="238"/>
        <scheme val="minor"/>
      </rPr>
      <t>Áj feszment</t>
    </r>
  </si>
  <si>
    <r>
      <t xml:space="preserve">A hídon a bal vágányon </t>
    </r>
    <r>
      <rPr>
        <strike/>
        <sz val="12"/>
        <color rgb="FFFF0000"/>
        <rFont val="Calibri"/>
        <family val="2"/>
        <charset val="238"/>
        <scheme val="minor"/>
      </rPr>
      <t>20 km/h</t>
    </r>
    <r>
      <rPr>
        <sz val="12"/>
        <color rgb="FFFF0000"/>
        <rFont val="Calibri"/>
        <family val="2"/>
        <charset val="238"/>
        <scheme val="minor"/>
      </rPr>
      <t xml:space="preserve"> </t>
    </r>
    <r>
      <rPr>
        <sz val="12"/>
        <color theme="1"/>
        <rFont val="Calibri"/>
        <family val="2"/>
        <charset val="238"/>
        <scheme val="minor"/>
      </rPr>
      <t>40 km/h munkavédelmi sebességkorlátozás szükséges.</t>
    </r>
  </si>
  <si>
    <r>
      <rPr>
        <sz val="12"/>
        <color rgb="FFFF0000"/>
        <rFont val="Calibri"/>
        <family val="2"/>
        <charset val="238"/>
        <scheme val="minor"/>
      </rPr>
      <t>Áj</t>
    </r>
    <r>
      <rPr>
        <sz val="12"/>
        <rFont val="Calibri"/>
        <family val="2"/>
        <charset val="238"/>
        <scheme val="minor"/>
      </rPr>
      <t xml:space="preserve"> feszültségmentesítés szükséges.</t>
    </r>
  </si>
  <si>
    <r>
      <t>17:30:00</t>
    </r>
    <r>
      <rPr>
        <sz val="12"/>
        <color theme="1"/>
        <rFont val="Calibri"/>
        <family val="2"/>
        <charset val="238"/>
        <scheme val="minor"/>
      </rPr>
      <t xml:space="preserve">_x000D_
</t>
    </r>
    <r>
      <rPr>
        <sz val="12"/>
        <color rgb="FFFF0000"/>
        <rFont val="Calibri"/>
        <family val="2"/>
        <charset val="238"/>
        <scheme val="minor"/>
      </rPr>
      <t>21:40</t>
    </r>
  </si>
  <si>
    <r>
      <rPr>
        <strike/>
        <sz val="12"/>
        <rFont val="Calibri"/>
        <family val="2"/>
        <charset val="238"/>
        <scheme val="minor"/>
      </rPr>
      <t>Püspökladány</t>
    </r>
    <r>
      <rPr>
        <sz val="12"/>
        <rFont val="Calibri"/>
        <family val="2"/>
        <charset val="238"/>
        <scheme val="minor"/>
      </rPr>
      <t xml:space="preserve">
</t>
    </r>
    <r>
      <rPr>
        <sz val="12"/>
        <color rgb="FFFF0000"/>
        <rFont val="Calibri"/>
        <family val="2"/>
        <charset val="238"/>
        <scheme val="minor"/>
      </rPr>
      <t>Kaba</t>
    </r>
  </si>
  <si>
    <r>
      <rPr>
        <strike/>
        <sz val="12"/>
        <rFont val="Calibri"/>
        <family val="2"/>
        <charset val="238"/>
        <scheme val="minor"/>
      </rPr>
      <t xml:space="preserve">Kaba
</t>
    </r>
    <r>
      <rPr>
        <sz val="12"/>
        <color rgb="FFFF0000"/>
        <rFont val="Calibri"/>
        <family val="2"/>
        <charset val="238"/>
        <scheme val="minor"/>
      </rPr>
      <t>Püspökladány</t>
    </r>
    <r>
      <rPr>
        <sz val="12"/>
        <rFont val="Calibri"/>
        <family val="2"/>
        <charset val="238"/>
        <scheme val="minor"/>
      </rPr>
      <t xml:space="preserve">
</t>
    </r>
  </si>
  <si>
    <t>14 kit, 14 - 18 kit, 14 - 12 kit, 14-60 kit között + M7 áramkör feszültségmentesítés kapcsolódó vágányok felett</t>
  </si>
  <si>
    <t>kitérő csere</t>
  </si>
  <si>
    <t>MÁV PKI DB, Terv köteles, tavaszra nem lesz meg a terv várhatóan.</t>
  </si>
  <si>
    <t>10000096287; 10000096291, 10000096294, 10000111142</t>
  </si>
  <si>
    <t>16 kitérő, II. bal átmenő fővg + Áb FM</t>
  </si>
  <si>
    <t>16 kitérő csere + 36 m3 vízzáró védőréteg beépítés, 6 AT heg. , 36 VM szivárgó építés, +
II. bal átmenő fővg-ban 20 VM ágyazatcsere 16 - 18 kitérők között 532-533 szlv,SÍN SZIGETELT 54.R. 12+12, 4 db AT heg.</t>
  </si>
  <si>
    <t>10000111956, 10000111970</t>
  </si>
  <si>
    <t>14 kitérő, III. jobb átmenő fő vg + Áj FM</t>
  </si>
  <si>
    <t>14 kitérő csere + 36 m3 vízzáró védőréteg beépítés, 6 AT heg.</t>
  </si>
  <si>
    <t>VI. vg, Re2 + áj FM, 
a 103 - 405 kit közt mellé zár</t>
  </si>
  <si>
    <t xml:space="preserve">649-650 szlv-ben a 101 - 14 kit közt, 100 VM ágyazatcsere, ACÉLSÍN 54 R. 120 M HEGESZTETT 2 db, </t>
  </si>
  <si>
    <t>18a/b kitérőcsere + 78 vm vágány csere IV. vg. + Fl. Déli "B" vg út + Áj FM</t>
  </si>
  <si>
    <t>Nyíregyháza 57-es kit.</t>
  </si>
  <si>
    <t>VIII.-XIII. vg. vp. felől kiz. + áb1 FM; kiszolg. céljából 51-61-71 kit. között kiz. XIV.-XXIII. vg. vp. felől kiz.</t>
  </si>
  <si>
    <t>B54-XI R. KIT. CSERE + 12 VM 54 HGY VG. CSERE</t>
  </si>
  <si>
    <t xml:space="preserve">MSK: 2026.06.23 7:00 - 2026.06.26 19:00 VII. bal vg. 3+50-4+50 20 km/h; </t>
  </si>
  <si>
    <t>áb2 FM nem szükséges, szakasz-szigetelő munkaterületen kívül esik  (MÁV PKI DB.)</t>
  </si>
  <si>
    <t>10000095148; 10000096173</t>
  </si>
  <si>
    <t>Nyíregyháza 11/U kit.</t>
  </si>
  <si>
    <t>11-11/U közötti vg. Mosó, szerelő vg., dízel fűtőház + áb1 FM</t>
  </si>
  <si>
    <t>B54-XIII R. KIT. CSERE + 18 VM 54 HGY VG. CSERE</t>
  </si>
  <si>
    <t xml:space="preserve">MSK: 2026.06.30 7:00 - 2026.07.03. 19:00 VIII. 100c vg. 487-488 40 km/h; </t>
  </si>
  <si>
    <t>Fűtőház forgalma a villany-dízel összekötő vágányon biztosítható  (MÁV PKI DB.)</t>
  </si>
  <si>
    <t>10000095152; 10000096175</t>
  </si>
  <si>
    <t>Nem lesz feszültség Tócóvölgy bezár-Balmazújváros bezár (MÁV Felsővezeték)</t>
  </si>
  <si>
    <t>Macs Ipari Park</t>
  </si>
  <si>
    <t>Nem lesz feszültség Macs Ipari Park bezár-Balmazújváros bezár (MÁV Felsővezeték)</t>
  </si>
  <si>
    <t>Tarvágás, Útátjáró (118 szlv.) és vágány átépítés 70 méter, ágyazatrostálás 480 vm FKG szabályozás, hosszúsín lehúzás 2 szál</t>
  </si>
  <si>
    <t xml:space="preserve">Megszűnő lassúmenet: 
117+50-123+00 60 km/h
141+50-142+00 60 km/h
</t>
  </si>
  <si>
    <r>
      <t xml:space="preserve">Tavaszi szünet!
</t>
    </r>
    <r>
      <rPr>
        <sz val="12"/>
        <color theme="1"/>
        <rFont val="Calibri"/>
        <family val="2"/>
        <charset val="238"/>
        <scheme val="minor"/>
      </rPr>
      <t>Közös vágányzár: PKI. PFT, FAF Kelet, TIZO</t>
    </r>
  </si>
  <si>
    <t>10000110688
10000111926</t>
  </si>
  <si>
    <t xml:space="preserve">Tarvágás után a pályamenti növényzet nem okoz üzemveszélyes helyzetet. Útátjáró és ágyazati munkák után kb. 600 méter hosszban számolható fel lassúmenet. </t>
  </si>
  <si>
    <t>Vársoliget elágazás - Kőbánya-Kispest vágányzár befejező fázisában tud megvalósulni!</t>
  </si>
  <si>
    <t>kezdőponon Áj áramkör kiszigetelés
71-es vonali komplex vágányzár idejében</t>
  </si>
  <si>
    <r>
      <t xml:space="preserve">FM: Gárdony Áj áramkör; </t>
    </r>
    <r>
      <rPr>
        <strike/>
        <sz val="12"/>
        <color rgb="FFFF0000"/>
        <rFont val="Calibri"/>
        <family val="2"/>
        <charset val="238"/>
        <scheme val="minor"/>
      </rPr>
      <t>09.21. után</t>
    </r>
  </si>
  <si>
    <r>
      <t xml:space="preserve">FM: Gárdony Áb áramkör ; </t>
    </r>
    <r>
      <rPr>
        <strike/>
        <sz val="12"/>
        <color rgb="FFFF0000"/>
        <rFont val="Calibri"/>
        <family val="2"/>
        <charset val="238"/>
        <scheme val="minor"/>
      </rPr>
      <t>09.21. után</t>
    </r>
  </si>
  <si>
    <r>
      <t xml:space="preserve">FM: Gárdony Áb áramkör; </t>
    </r>
    <r>
      <rPr>
        <strike/>
        <sz val="12"/>
        <color rgb="FFFF0000"/>
        <rFont val="Calibri"/>
        <family val="2"/>
        <charset val="238"/>
        <scheme val="minor"/>
      </rPr>
      <t>09.21. után</t>
    </r>
  </si>
  <si>
    <r>
      <t>3,5,</t>
    </r>
    <r>
      <rPr>
        <sz val="12"/>
        <color rgb="FFFF0000"/>
        <rFont val="Calibri"/>
        <family val="2"/>
        <charset val="238"/>
      </rPr>
      <t xml:space="preserve">8 </t>
    </r>
    <r>
      <rPr>
        <sz val="12"/>
        <color rgb="FF000000"/>
        <rFont val="Calibri"/>
        <family val="2"/>
        <charset val="238"/>
      </rPr>
      <t>kitérők (zárja 01-02. vg.-ok)</t>
    </r>
  </si>
  <si>
    <r>
      <t xml:space="preserve">Komplex karbantartás: </t>
    </r>
    <r>
      <rPr>
        <sz val="12"/>
        <color rgb="FFFF0000"/>
        <rFont val="Calibri"/>
        <family val="2"/>
        <charset val="238"/>
        <scheme val="minor"/>
      </rPr>
      <t xml:space="preserve">Balatonfüred 11 sz. kitérő cseréje, </t>
    </r>
    <r>
      <rPr>
        <sz val="12"/>
        <rFont val="Calibri"/>
        <family val="2"/>
        <charset val="238"/>
        <scheme val="minor"/>
      </rPr>
      <t xml:space="preserve">hosszúsín lehúzás és csere összesen 9 szál: 279-283, 360-363, 535-538, nagygépes vágány és kitérőszabályozás, felsővezeték karbantartás, veszélyes fák kivágása </t>
    </r>
  </si>
  <si>
    <t xml:space="preserve">Komplex karbantartás:  útátjáró átépítés 800+53;  nagygépes vágány és kitérőszabályozás,  veszélyes fák kivágása </t>
  </si>
  <si>
    <r>
      <t xml:space="preserve">anyagoláshoz szükséges Kőbánya-felső 13-15 vágányok+FM, vágányzár előtt és után 1 hét KMZN, valamint
forgalmi bal vágány éjszakánként Ferencváros "C" elág. "E" bej.jelző és 6. sz. kitérő között 22:00-6:00 között, FM: Ü5 áramkör                                                                       </t>
    </r>
    <r>
      <rPr>
        <strike/>
        <sz val="12"/>
        <color rgb="FFFF0000"/>
        <rFont val="Calibri"/>
        <family val="2"/>
        <charset val="238"/>
        <scheme val="minor"/>
      </rPr>
      <t>Fc-Kelenföld függvénye! KMZN-ként kezelendő</t>
    </r>
  </si>
  <si>
    <t xml:space="preserve">
Óbuda
Solymár
Pilisvörösvár
</t>
  </si>
  <si>
    <t>2
70</t>
  </si>
  <si>
    <t>Ráksorendező</t>
  </si>
  <si>
    <t>Angyalföld
Rákospalota-Újpest</t>
  </si>
  <si>
    <t>mindkét
bal</t>
  </si>
  <si>
    <t>9. sz. kit</t>
  </si>
  <si>
    <t>Ú1</t>
  </si>
  <si>
    <t>Ú2</t>
  </si>
  <si>
    <t>Ú3</t>
  </si>
  <si>
    <t>Ú4</t>
  </si>
  <si>
    <t>Ú5</t>
  </si>
  <si>
    <t>Ú6</t>
  </si>
  <si>
    <t>01. vg., 46 kit. 1 kit.</t>
  </si>
  <si>
    <t>Kőbánya felső 01. vg. ágyazatcsere, síncsere</t>
  </si>
  <si>
    <r>
      <rPr>
        <u/>
        <sz val="12"/>
        <color theme="1"/>
        <rFont val="Calibri"/>
        <family val="2"/>
        <charset val="238"/>
        <scheme val="minor"/>
      </rPr>
      <t>Megszűnő lassúmenet</t>
    </r>
    <r>
      <rPr>
        <sz val="12"/>
        <color theme="1"/>
        <rFont val="Calibri"/>
        <family val="2"/>
        <charset val="238"/>
        <scheme val="minor"/>
      </rPr>
      <t>: 43-50-52+50 40 km/h</t>
    </r>
  </si>
  <si>
    <r>
      <rPr>
        <u/>
        <sz val="12"/>
        <color theme="1"/>
        <rFont val="Calibri"/>
        <family val="2"/>
        <charset val="238"/>
        <scheme val="minor"/>
      </rPr>
      <t>FM:</t>
    </r>
    <r>
      <rPr>
        <sz val="12"/>
        <color theme="1"/>
        <rFont val="Calibri"/>
        <family val="2"/>
        <charset val="238"/>
        <scheme val="minor"/>
      </rPr>
      <t xml:space="preserve"> Áb áramkör</t>
    </r>
  </si>
  <si>
    <t>Ú7</t>
  </si>
  <si>
    <t>Jászberény</t>
  </si>
  <si>
    <t>Jászfényszaru
Pusztamonostor</t>
  </si>
  <si>
    <t>Komplex karbantartás: nagygépes vágány és kitérőszabályozás, zöldterület karbantartás, vasúti pályára veszélyes fák kivágása, felsővezeték karbantartás</t>
  </si>
  <si>
    <r>
      <rPr>
        <u/>
        <sz val="12"/>
        <color theme="1"/>
        <rFont val="Calibri"/>
        <family val="2"/>
        <charset val="238"/>
        <scheme val="minor"/>
      </rPr>
      <t>Megszűnő lassúmenet:</t>
    </r>
    <r>
      <rPr>
        <sz val="12"/>
        <color theme="1"/>
        <rFont val="Calibri"/>
        <family val="2"/>
        <charset val="238"/>
        <scheme val="minor"/>
      </rPr>
      <t xml:space="preserve">
60-61 szlv. 40 km/h
122-123 szlv. 40 km/h
129-131 szlv. 60 km/h
188-192 40 km/h
196-197 60 km/h</t>
    </r>
  </si>
  <si>
    <t xml:space="preserve">Közös vágányzár: PKI, PFF Észak, Biztber Kelet, FAF Kelet, TIZO
</t>
  </si>
  <si>
    <t>Jelentős lassújel mesgzüntetések</t>
  </si>
  <si>
    <t>Ú8</t>
  </si>
  <si>
    <t>Portelek
Jászboldogháza-Jánoshida</t>
  </si>
  <si>
    <t xml:space="preserve"> Komplex karbantartás: nagygépes vágány és kitérőszabályozás, zöldterület karbantartás, vasúti pályára veszélyes fák kivágása, felsővezeték karbantartás</t>
  </si>
  <si>
    <r>
      <t>M</t>
    </r>
    <r>
      <rPr>
        <u/>
        <sz val="12"/>
        <color theme="1"/>
        <rFont val="Calibri"/>
        <family val="2"/>
        <charset val="238"/>
        <scheme val="minor"/>
      </rPr>
      <t>egszűnő lassúmenet:</t>
    </r>
    <r>
      <rPr>
        <sz val="12"/>
        <color theme="1"/>
        <rFont val="Calibri"/>
        <family val="2"/>
        <charset val="238"/>
        <scheme val="minor"/>
      </rPr>
      <t xml:space="preserve">
279-280 szlv. 60 km/h
304-305 szlv. 40 km/h
321-329 szlv. 40 km/h</t>
    </r>
    <r>
      <rPr>
        <sz val="12"/>
        <rFont val="Calibri"/>
        <family val="2"/>
        <charset val="238"/>
        <scheme val="minor"/>
      </rPr>
      <t xml:space="preserve"> 
416-424 szlv. 40 km/h
424-429 szlv. 40 km/h</t>
    </r>
  </si>
  <si>
    <t>Ú9</t>
  </si>
  <si>
    <t>Szolnok-Rendező</t>
  </si>
  <si>
    <t>502-503-504-505 KPVK</t>
  </si>
  <si>
    <t>KPVK cseréje</t>
  </si>
  <si>
    <t>2025-ben elmaradt munka pótlása</t>
  </si>
  <si>
    <t>Ú10</t>
  </si>
  <si>
    <t>Szolnok C elágazás</t>
  </si>
  <si>
    <t xml:space="preserve">Újszászi kijáró vágány </t>
  </si>
  <si>
    <t>11+05 szlv útátjáró. Átépítése</t>
  </si>
  <si>
    <t>Ú11</t>
  </si>
  <si>
    <t xml:space="preserve">Ferencváros </t>
  </si>
  <si>
    <t>Soroksári út</t>
  </si>
  <si>
    <t>39 kit.</t>
  </si>
  <si>
    <t>39 sz. kitérő cseréje</t>
  </si>
  <si>
    <r>
      <rPr>
        <u/>
        <sz val="12"/>
        <color theme="1"/>
        <rFont val="Calibri"/>
        <family val="2"/>
        <charset val="238"/>
        <scheme val="minor"/>
      </rPr>
      <t>FM</t>
    </r>
    <r>
      <rPr>
        <sz val="12"/>
        <color theme="1"/>
        <rFont val="Calibri"/>
        <family val="2"/>
        <charset val="238"/>
        <scheme val="minor"/>
      </rPr>
      <t xml:space="preserve">: kiszigetelés vizsgálandó!
</t>
    </r>
    <r>
      <rPr>
        <sz val="12"/>
        <color rgb="FFFF0000"/>
        <rFont val="Calibri"/>
        <family val="2"/>
        <charset val="238"/>
        <scheme val="minor"/>
      </rPr>
      <t>FK3 projekt igényeihez igazítva!</t>
    </r>
  </si>
  <si>
    <t>V. vg.</t>
  </si>
  <si>
    <t>teljes állomás 
teljes állomás</t>
  </si>
  <si>
    <t>1 sz. kit.</t>
  </si>
  <si>
    <t>bal, jobb</t>
  </si>
  <si>
    <t>Acsa-Erdőkürt 
Nógrádkövesd 
Magyarnándor</t>
  </si>
  <si>
    <t>Bácsalmás 
Bácsbokod-Bácsborsód 
Mátéházapuszta</t>
  </si>
  <si>
    <t xml:space="preserve">Bicsérd 
Mecsekalja-Cserkút </t>
  </si>
  <si>
    <t>Jászfényszaru 
Pusztamonostor</t>
  </si>
  <si>
    <t>Kispest 
Pestszentimre 
Gyál 
Ócsa 
Inárcs-Kakucs</t>
  </si>
  <si>
    <t>Fót 
Csomád</t>
  </si>
  <si>
    <t>Kőbánya Teher 
Kőbánya-Kispest</t>
  </si>
  <si>
    <t>Simontornya Tolnanémedi 
Pincehely  Keszőhidegkút-Gyönk 
Szakály-Hőgyész 
Kurd 
Döbrököz</t>
  </si>
  <si>
    <t>Tarcal 
Rakamaz 
Görögszállás 
Nyírtelek 
Nyíregyháza-Északi kitérő</t>
  </si>
  <si>
    <t>Portelek 
Jászboldogháza-Jánoshida</t>
  </si>
  <si>
    <t xml:space="preserve">Onga 
Szikszó 
Halmaj 
Forró-Encs 
Novajidrány 
Hidanémeti </t>
  </si>
  <si>
    <t>IV-V. vg.</t>
  </si>
  <si>
    <t>439-445 sz. kit.
IV-V.vg.</t>
  </si>
  <si>
    <t>11 sz. kit.</t>
  </si>
  <si>
    <t>17 sz. kit.</t>
  </si>
  <si>
    <t>IV., V., VI. vg.</t>
  </si>
  <si>
    <t>Diósjenő</t>
  </si>
  <si>
    <t>Vác-DCM elágazás</t>
  </si>
  <si>
    <t>Szokolya</t>
  </si>
  <si>
    <t xml:space="preserve">Adony 
Rácalmás </t>
  </si>
  <si>
    <t>Nagyoroszi 
Drégelypalánk</t>
  </si>
  <si>
    <t xml:space="preserve">teljes állomás 
teljes állomás 
teljes állomás 
teljes állomás 
teljes állomás 
teljes állomás </t>
  </si>
  <si>
    <t xml:space="preserve">teljes állomás 
teljes állomás 
teljes állomás </t>
  </si>
  <si>
    <t xml:space="preserve">teljes állomás 
teljes állomás 
teljes állomás 
teljes állomás 
teljes állomás </t>
  </si>
  <si>
    <t>teljes állomás 
teljes állomás 
teljes állomás 
teljes állomás 
teljes állomás 
teljes állomás</t>
  </si>
  <si>
    <t>2 - 12. sz. kit. között 
Áj FM</t>
  </si>
  <si>
    <t>III-IV-V. vg.</t>
  </si>
  <si>
    <t>IV - VIII. vg., 
4, 6, 8, 10, 12 sz. kit. 
átszelés</t>
  </si>
  <si>
    <t>V - VIII., Szállás vg., 
7, 9 sz. kit.</t>
  </si>
  <si>
    <t>Gátér
Csongrád</t>
  </si>
  <si>
    <t>35 sz.  kitérő
65-7 sz. kit. között
65-9 sz. kit. között</t>
  </si>
  <si>
    <t>teljes állomás 
F jelző-16 sz. kit. között 
E jelző-10 sz. kit. között</t>
  </si>
  <si>
    <t>V-VI. vg.</t>
  </si>
  <si>
    <t>Tartam</t>
  </si>
  <si>
    <t>Szolnok A elágazás</t>
  </si>
  <si>
    <t>Cegléd</t>
  </si>
  <si>
    <t xml:space="preserve">Cegléd </t>
  </si>
  <si>
    <t>12 kit.
IV-V. vágányok</t>
  </si>
  <si>
    <t>1, 3, 5, 7, 9, 11 sz. kit.</t>
  </si>
  <si>
    <t>4, 6, 24 sz. kit.</t>
  </si>
  <si>
    <t>16, 22 sz. kit.</t>
  </si>
  <si>
    <t>3, 5, 8 kit. 
I-II. vg.</t>
  </si>
  <si>
    <t>4,6 sz. kit. 
II. vg. (a kp. felől)</t>
  </si>
  <si>
    <t>8, 10, 5 sz. kit. 
III. vg.</t>
  </si>
  <si>
    <t>Gyöngyös</t>
  </si>
  <si>
    <t>I-II. vg.
16, 22 kitérők</t>
  </si>
  <si>
    <t>B jelző-10 sz. kit. között 
IV. vg.</t>
  </si>
  <si>
    <t>A jelző-12 sz. kit. között 
III. 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</si>
</sst>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F400]h:mm:ss\ AM/PM"/>
    <numFmt numFmtId="165" formatCode="[h]:mm:ss;@"/>
    <numFmt numFmtId="166" formatCode="h:mm:ss;@"/>
    <numFmt numFmtId="167" formatCode="[h]:mm;@"/>
    <numFmt numFmtId="168" formatCode="h:mm;@"/>
    <numFmt numFmtId="169" formatCode="yyyy\.mm\.dd;@"/>
  </numFmts>
  <fonts count="38" x14ac:knownFonts="1">
    <font>
      <sz val="11"/>
      <color theme="1"/>
      <name val="Calibri"/>
      <family val="2"/>
      <charset val="238"/>
      <scheme val="minor"/>
    </font>
    <font>
      <sz val="12"/>
      <color theme="1"/>
      <name val="Calibri"/>
      <family val="2"/>
      <charset val="238"/>
      <scheme val="minor"/>
    </font>
    <font>
      <sz val="12"/>
      <name val="Calibri"/>
      <family val="2"/>
      <charset val="238"/>
      <scheme val="minor"/>
    </font>
    <font>
      <sz val="12"/>
      <color rgb="FFFF0000"/>
      <name val="Calibri"/>
      <family val="2"/>
      <charset val="238"/>
      <scheme val="minor"/>
    </font>
    <font>
      <sz val="12"/>
      <name val="Calibri"/>
      <family val="2"/>
      <charset val="238"/>
    </font>
    <font>
      <sz val="12"/>
      <color theme="0"/>
      <name val="Calibri"/>
      <family val="2"/>
      <charset val="238"/>
      <scheme val="minor"/>
    </font>
    <font>
      <sz val="11"/>
      <color rgb="FFFF0000"/>
      <name val="Calibri"/>
      <family val="2"/>
      <charset val="238"/>
      <scheme val="minor"/>
    </font>
    <font>
      <sz val="6"/>
      <name val="Calibri"/>
      <family val="2"/>
      <charset val="238"/>
      <scheme val="minor"/>
    </font>
    <font>
      <sz val="12"/>
      <name val="Times New Roman"/>
      <family val="1"/>
      <charset val="238"/>
    </font>
    <font>
      <strike/>
      <sz val="12"/>
      <color rgb="FFFF0000"/>
      <name val="Calibri"/>
      <family val="2"/>
      <charset val="238"/>
      <scheme val="minor"/>
    </font>
    <font>
      <sz val="11"/>
      <name val="Calibri"/>
      <family val="2"/>
      <charset val="238"/>
      <scheme val="minor"/>
    </font>
    <font>
      <b/>
      <sz val="12"/>
      <color rgb="FFFF0000"/>
      <name val="Calibri"/>
      <family val="2"/>
      <charset val="238"/>
      <scheme val="minor"/>
    </font>
    <font>
      <sz val="12"/>
      <color rgb="FF000000"/>
      <name val="Calibri"/>
      <family val="2"/>
      <charset val="238"/>
    </font>
    <font>
      <u/>
      <sz val="12"/>
      <name val="Calibri"/>
      <family val="2"/>
      <charset val="238"/>
      <scheme val="minor"/>
    </font>
    <font>
      <sz val="11"/>
      <color theme="1"/>
      <name val="Calibri"/>
      <family val="2"/>
      <charset val="238"/>
      <scheme val="minor"/>
    </font>
    <font>
      <sz val="11"/>
      <color theme="1"/>
      <name val="Calibri"/>
      <family val="2"/>
      <scheme val="minor"/>
    </font>
    <font>
      <sz val="10"/>
      <name val="Arial CE"/>
      <family val="2"/>
      <charset val="238"/>
    </font>
    <font>
      <b/>
      <sz val="12"/>
      <name val="Calibri"/>
      <family val="2"/>
      <charset val="238"/>
      <scheme val="minor"/>
    </font>
    <font>
      <strike/>
      <sz val="12"/>
      <name val="Calibri"/>
      <family val="2"/>
      <charset val="238"/>
      <scheme val="minor"/>
    </font>
    <font>
      <sz val="12"/>
      <name val="Arial"/>
      <family val="2"/>
      <charset val="238"/>
    </font>
    <font>
      <u/>
      <sz val="12"/>
      <color rgb="FFFF0000"/>
      <name val="Calibri"/>
      <family val="2"/>
      <charset val="238"/>
      <scheme val="minor"/>
    </font>
    <font>
      <strike/>
      <sz val="12"/>
      <color theme="1"/>
      <name val="Calibri"/>
      <family val="2"/>
      <charset val="238"/>
      <scheme val="minor"/>
    </font>
    <font>
      <sz val="12"/>
      <color rgb="FFFF0000"/>
      <name val="Calibri"/>
      <family val="2"/>
      <charset val="238"/>
    </font>
    <font>
      <b/>
      <u/>
      <sz val="12"/>
      <color theme="1"/>
      <name val="Calibri"/>
      <family val="2"/>
      <charset val="238"/>
      <scheme val="minor"/>
    </font>
    <font>
      <b/>
      <sz val="12"/>
      <color theme="1"/>
      <name val="Calibri"/>
      <family val="2"/>
      <charset val="238"/>
      <scheme val="minor"/>
    </font>
    <font>
      <b/>
      <u/>
      <sz val="12"/>
      <name val="Calibri"/>
      <family val="2"/>
      <charset val="238"/>
      <scheme val="minor"/>
    </font>
    <font>
      <b/>
      <sz val="8"/>
      <color rgb="FFFF0000"/>
      <name val="Calibri"/>
      <family val="2"/>
      <charset val="238"/>
      <scheme val="minor"/>
    </font>
    <font>
      <sz val="8"/>
      <name val="Calibri"/>
      <family val="2"/>
      <charset val="238"/>
      <scheme val="minor"/>
    </font>
    <font>
      <b/>
      <sz val="10"/>
      <color rgb="FFFF0000"/>
      <name val="Calibri"/>
      <family val="2"/>
      <charset val="238"/>
      <scheme val="minor"/>
    </font>
    <font>
      <sz val="11"/>
      <color theme="1"/>
      <name val="Calibri"/>
      <family val="2"/>
      <charset val="238"/>
    </font>
    <font>
      <b/>
      <sz val="11"/>
      <name val="Calibri"/>
      <family val="2"/>
      <charset val="238"/>
      <scheme val="minor"/>
    </font>
    <font>
      <sz val="14"/>
      <color theme="1"/>
      <name val="Calibri"/>
      <family val="2"/>
      <charset val="238"/>
      <scheme val="minor"/>
    </font>
    <font>
      <strike/>
      <sz val="14"/>
      <color rgb="FFFF0000"/>
      <name val="Calibri"/>
      <family val="2"/>
      <charset val="238"/>
      <scheme val="minor"/>
    </font>
    <font>
      <sz val="14"/>
      <color rgb="FFFF0000"/>
      <name val="Calibri"/>
      <family val="2"/>
      <charset val="238"/>
      <scheme val="minor"/>
    </font>
    <font>
      <strike/>
      <sz val="11"/>
      <color theme="1"/>
      <name val="Calibri"/>
      <family val="2"/>
      <charset val="238"/>
      <scheme val="minor"/>
    </font>
    <font>
      <strike/>
      <sz val="12"/>
      <name val="Calibri"/>
      <family val="2"/>
      <charset val="238"/>
    </font>
    <font>
      <strike/>
      <sz val="12"/>
      <color rgb="FF000000"/>
      <name val="Calibri"/>
      <family val="2"/>
      <charset val="238"/>
    </font>
    <font>
      <u/>
      <sz val="12"/>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theme="0" tint="-0.499984740745262"/>
        <bgColor indexed="64"/>
      </patternFill>
    </fill>
    <fill>
      <patternFill patternType="solid">
        <fgColor theme="4" tint="0.39997558519241921"/>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s>
  <cellStyleXfs count="5">
    <xf numFmtId="0" fontId="0" fillId="0" borderId="0"/>
    <xf numFmtId="0" fontId="8" fillId="0" borderId="0"/>
    <xf numFmtId="0" fontId="15" fillId="0" borderId="0"/>
    <xf numFmtId="0" fontId="16" fillId="0" borderId="0"/>
    <xf numFmtId="0" fontId="14" fillId="0" borderId="0"/>
  </cellStyleXfs>
  <cellXfs count="656">
    <xf numFmtId="0" fontId="0" fillId="0" borderId="0" xfId="0"/>
    <xf numFmtId="0" fontId="1" fillId="0" borderId="0" xfId="0" applyFont="1" applyFill="1" applyAlignment="1">
      <alignment vertical="center" wrapText="1"/>
    </xf>
    <xf numFmtId="0" fontId="0" fillId="0" borderId="0" xfId="0" applyFill="1"/>
    <xf numFmtId="0" fontId="0" fillId="0" borderId="0" xfId="0" applyFill="1" applyProtection="1"/>
    <xf numFmtId="0" fontId="0" fillId="0" borderId="0" xfId="0" applyFill="1" applyProtection="1">
      <protection locked="0"/>
    </xf>
    <xf numFmtId="0" fontId="2" fillId="0" borderId="2" xfId="0"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xf numFmtId="0" fontId="1" fillId="0" borderId="2" xfId="0" applyFont="1" applyFill="1" applyBorder="1" applyAlignment="1" applyProtection="1">
      <alignment horizontal="center" vertical="center" wrapText="1"/>
    </xf>
    <xf numFmtId="14" fontId="1" fillId="0" borderId="2" xfId="0" applyNumberFormat="1" applyFont="1" applyFill="1" applyBorder="1" applyAlignment="1" applyProtection="1">
      <alignment vertical="center" wrapText="1"/>
      <protection locked="0"/>
    </xf>
    <xf numFmtId="166" fontId="1" fillId="0" borderId="2" xfId="0" applyNumberFormat="1" applyFont="1" applyFill="1" applyBorder="1" applyAlignment="1" applyProtection="1">
      <alignment vertical="center" wrapText="1"/>
      <protection locked="0"/>
    </xf>
    <xf numFmtId="164" fontId="1" fillId="0" borderId="2" xfId="0" applyNumberFormat="1" applyFont="1" applyFill="1" applyBorder="1" applyAlignment="1" applyProtection="1">
      <alignment vertical="center" wrapText="1"/>
      <protection locked="0"/>
    </xf>
    <xf numFmtId="165"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top" wrapText="1"/>
      <protection locked="0"/>
    </xf>
    <xf numFmtId="14" fontId="1" fillId="0" borderId="2"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top" wrapText="1"/>
      <protection locked="0"/>
    </xf>
    <xf numFmtId="0" fontId="2" fillId="2"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14" fontId="2" fillId="2" borderId="2" xfId="0" applyNumberFormat="1" applyFont="1" applyFill="1" applyBorder="1" applyAlignment="1" applyProtection="1">
      <alignment horizontal="center" vertical="center" wrapText="1"/>
      <protection locked="0"/>
    </xf>
    <xf numFmtId="20" fontId="2" fillId="2" borderId="2" xfId="0" applyNumberFormat="1" applyFont="1" applyFill="1" applyBorder="1" applyAlignment="1" applyProtection="1">
      <alignment horizontal="center" vertical="center" wrapText="1"/>
    </xf>
    <xf numFmtId="167" fontId="2" fillId="2" borderId="2" xfId="0" applyNumberFormat="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20" fontId="1" fillId="2" borderId="2" xfId="0" applyNumberFormat="1" applyFont="1" applyFill="1" applyBorder="1" applyAlignment="1" applyProtection="1">
      <alignment horizontal="center" vertical="center" wrapText="1"/>
      <protection locked="0"/>
    </xf>
    <xf numFmtId="167" fontId="1"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protection locked="0"/>
    </xf>
    <xf numFmtId="0" fontId="2" fillId="0"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0" fillId="0" borderId="2" xfId="0" applyBorder="1" applyAlignment="1">
      <alignment horizontal="center" vertical="center"/>
    </xf>
    <xf numFmtId="14" fontId="1" fillId="2" borderId="2"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xf>
    <xf numFmtId="0" fontId="0" fillId="0" borderId="0" xfId="0" applyAlignment="1">
      <alignment horizontal="center" vertical="center"/>
    </xf>
    <xf numFmtId="0" fontId="0" fillId="2" borderId="2" xfId="0" applyFill="1" applyBorder="1"/>
    <xf numFmtId="0" fontId="6" fillId="2" borderId="2" xfId="0" applyFont="1" applyFill="1" applyBorder="1"/>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vertical="top" wrapText="1"/>
      <protection locked="0"/>
    </xf>
    <xf numFmtId="14" fontId="8" fillId="2" borderId="2" xfId="1"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0" fontId="0" fillId="2" borderId="2" xfId="0" applyFill="1" applyBorder="1" applyAlignment="1">
      <alignment wrapText="1"/>
    </xf>
    <xf numFmtId="0" fontId="0" fillId="2" borderId="0" xfId="0" applyFill="1"/>
    <xf numFmtId="0" fontId="0" fillId="2" borderId="2" xfId="0" applyFill="1" applyBorder="1" applyAlignment="1">
      <alignment horizontal="center" vertical="center"/>
    </xf>
    <xf numFmtId="0" fontId="0" fillId="2" borderId="0" xfId="0" applyFill="1" applyAlignment="1">
      <alignment horizontal="center" vertical="center"/>
    </xf>
    <xf numFmtId="0" fontId="9" fillId="2" borderId="2" xfId="0" applyFont="1" applyFill="1" applyBorder="1" applyAlignment="1" applyProtection="1">
      <alignment horizontal="left" vertical="top" wrapText="1"/>
      <protection locked="0"/>
    </xf>
    <xf numFmtId="0" fontId="0" fillId="2" borderId="0" xfId="0" applyFill="1" applyBorder="1" applyAlignment="1">
      <alignment horizontal="center" vertical="center"/>
    </xf>
    <xf numFmtId="0" fontId="1" fillId="2" borderId="7" xfId="0"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20" fontId="2" fillId="2" borderId="4" xfId="0" applyNumberFormat="1" applyFont="1" applyFill="1" applyBorder="1" applyAlignment="1" applyProtection="1">
      <alignment horizontal="center" vertical="center" wrapText="1"/>
    </xf>
    <xf numFmtId="167" fontId="2" fillId="2" borderId="4"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protection locked="0"/>
    </xf>
    <xf numFmtId="0" fontId="0" fillId="2" borderId="4" xfId="0" applyFill="1" applyBorder="1"/>
    <xf numFmtId="0" fontId="1"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10" fillId="2" borderId="4" xfId="0" applyFont="1" applyFill="1" applyBorder="1" applyAlignment="1">
      <alignment wrapText="1"/>
    </xf>
    <xf numFmtId="0" fontId="1" fillId="2" borderId="2" xfId="0" applyFont="1" applyFill="1" applyBorder="1" applyAlignment="1" applyProtection="1">
      <alignment horizontal="left" vertical="top"/>
      <protection locked="0"/>
    </xf>
    <xf numFmtId="0" fontId="0" fillId="0" borderId="2" xfId="0" applyFill="1" applyBorder="1" applyAlignment="1">
      <alignment horizontal="center" vertical="center"/>
    </xf>
    <xf numFmtId="166"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vertical="center" wrapText="1"/>
      <protection locked="0"/>
    </xf>
    <xf numFmtId="0" fontId="12" fillId="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0" fontId="2" fillId="0" borderId="2" xfId="0" applyFont="1" applyFill="1" applyBorder="1" applyAlignment="1" applyProtection="1">
      <alignment vertical="top" wrapText="1"/>
      <protection locked="0"/>
    </xf>
    <xf numFmtId="0" fontId="1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2" fillId="2" borderId="2" xfId="0" applyFont="1" applyFill="1" applyBorder="1" applyAlignment="1" applyProtection="1">
      <alignment horizontal="left" vertical="top" wrapText="1"/>
    </xf>
    <xf numFmtId="166" fontId="1" fillId="2" borderId="2" xfId="0" applyNumberFormat="1" applyFont="1" applyFill="1" applyBorder="1" applyAlignment="1" applyProtection="1">
      <alignment vertical="center" wrapText="1"/>
    </xf>
    <xf numFmtId="165" fontId="1"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left" vertical="top" wrapText="1"/>
      <protection locked="0"/>
    </xf>
    <xf numFmtId="168" fontId="2" fillId="2" borderId="2" xfId="0" applyNumberFormat="1" applyFont="1" applyFill="1" applyBorder="1" applyAlignment="1" applyProtection="1">
      <alignment horizontal="center" vertical="center" wrapText="1"/>
      <protection locked="0"/>
    </xf>
    <xf numFmtId="0" fontId="10" fillId="2" borderId="0" xfId="0" applyFont="1" applyFill="1"/>
    <xf numFmtId="0" fontId="3"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vertical="center" wrapText="1"/>
      <protection locked="0"/>
    </xf>
    <xf numFmtId="0" fontId="10" fillId="2" borderId="2" xfId="0" applyFont="1" applyFill="1" applyBorder="1" applyAlignment="1" applyProtection="1">
      <alignment horizontal="center" vertical="center"/>
      <protection locked="0"/>
    </xf>
    <xf numFmtId="168" fontId="2" fillId="2" borderId="8"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68" fontId="2" fillId="2" borderId="4"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xf>
    <xf numFmtId="0" fontId="2" fillId="0" borderId="2" xfId="2" applyFont="1" applyFill="1" applyBorder="1" applyAlignment="1">
      <alignment horizontal="center" vertical="center" wrapText="1"/>
    </xf>
    <xf numFmtId="169" fontId="2" fillId="2" borderId="2" xfId="3" applyNumberFormat="1" applyFont="1" applyFill="1" applyBorder="1" applyAlignment="1">
      <alignment horizontal="center" vertical="center" wrapText="1"/>
    </xf>
    <xf numFmtId="168" fontId="2" fillId="2" borderId="2" xfId="4" applyNumberFormat="1" applyFont="1" applyFill="1" applyBorder="1" applyAlignment="1" applyProtection="1">
      <alignment horizontal="center" vertical="center" wrapText="1"/>
      <protection locked="0"/>
    </xf>
    <xf numFmtId="0" fontId="2" fillId="2" borderId="2" xfId="2" applyFont="1" applyFill="1" applyBorder="1" applyAlignment="1">
      <alignment vertical="top" wrapText="1"/>
    </xf>
    <xf numFmtId="0" fontId="2" fillId="2" borderId="2" xfId="2" applyFont="1" applyFill="1" applyBorder="1" applyAlignment="1">
      <alignment horizontal="left" vertical="top" wrapText="1"/>
    </xf>
    <xf numFmtId="49" fontId="4" fillId="2" borderId="2" xfId="2" quotePrefix="1" applyNumberFormat="1" applyFont="1" applyFill="1" applyBorder="1" applyAlignment="1">
      <alignment horizontal="left" vertical="top" wrapText="1"/>
    </xf>
    <xf numFmtId="0" fontId="17" fillId="0" borderId="2" xfId="2"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2" xfId="2" applyFont="1" applyFill="1" applyBorder="1" applyAlignment="1">
      <alignment horizontal="center" vertical="center" wrapText="1"/>
    </xf>
    <xf numFmtId="49" fontId="4" fillId="2" borderId="2" xfId="2" quotePrefix="1" applyNumberFormat="1" applyFont="1" applyFill="1" applyBorder="1" applyAlignment="1">
      <alignment horizontal="center" vertical="top" wrapText="1"/>
    </xf>
    <xf numFmtId="0" fontId="17" fillId="2"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2" borderId="2" xfId="2" applyNumberFormat="1" applyFont="1" applyFill="1" applyBorder="1" applyAlignment="1">
      <alignment vertical="top" wrapText="1"/>
    </xf>
    <xf numFmtId="0" fontId="2" fillId="2" borderId="2" xfId="0" applyFont="1" applyFill="1" applyBorder="1" applyAlignment="1" applyProtection="1">
      <alignment horizontal="left" vertical="top"/>
    </xf>
    <xf numFmtId="14" fontId="2" fillId="2" borderId="2" xfId="2" applyNumberFormat="1" applyFont="1" applyFill="1" applyBorder="1" applyAlignment="1">
      <alignment horizontal="center" vertical="center" wrapText="1"/>
    </xf>
    <xf numFmtId="168" fontId="2" fillId="2" borderId="2" xfId="0" applyNumberFormat="1" applyFont="1" applyFill="1" applyBorder="1" applyAlignment="1" applyProtection="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17" fillId="2" borderId="2" xfId="0" applyFont="1" applyFill="1" applyBorder="1" applyAlignment="1" applyProtection="1">
      <alignment horizontal="left" vertical="top" wrapText="1"/>
      <protection locked="0"/>
    </xf>
    <xf numFmtId="0" fontId="1" fillId="0" borderId="1" xfId="0" applyFont="1" applyFill="1" applyBorder="1" applyAlignment="1" applyProtection="1">
      <alignment horizontal="center" vertical="center" wrapText="1"/>
      <protection locked="0"/>
    </xf>
    <xf numFmtId="14" fontId="1" fillId="0" borderId="2" xfId="0" applyNumberFormat="1" applyFont="1" applyFill="1" applyBorder="1" applyAlignment="1" applyProtection="1">
      <alignment horizontal="center" vertical="center" wrapText="1"/>
    </xf>
    <xf numFmtId="20" fontId="1" fillId="0" borderId="2" xfId="0" applyNumberFormat="1" applyFont="1" applyFill="1" applyBorder="1" applyAlignment="1" applyProtection="1">
      <alignment horizontal="center" vertical="center" wrapText="1"/>
    </xf>
    <xf numFmtId="168" fontId="2"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top" wrapText="1"/>
    </xf>
    <xf numFmtId="168" fontId="1" fillId="0" borderId="2" xfId="0" applyNumberFormat="1" applyFont="1" applyFill="1" applyBorder="1" applyAlignment="1" applyProtection="1">
      <alignment horizontal="center" vertical="center" wrapText="1"/>
    </xf>
    <xf numFmtId="14" fontId="2" fillId="0" borderId="2" xfId="2" applyNumberFormat="1" applyFont="1" applyFill="1" applyBorder="1" applyAlignment="1">
      <alignment horizontal="center" vertical="center" wrapText="1"/>
    </xf>
    <xf numFmtId="0" fontId="2" fillId="0" borderId="2" xfId="0" applyFont="1" applyFill="1" applyBorder="1" applyAlignment="1" applyProtection="1">
      <alignment horizontal="left" vertical="top" wrapText="1"/>
    </xf>
    <xf numFmtId="0" fontId="0" fillId="2" borderId="2" xfId="0" applyFill="1" applyBorder="1" applyAlignment="1" applyProtection="1">
      <alignment horizontal="left" vertical="center"/>
      <protection locked="0"/>
    </xf>
    <xf numFmtId="49" fontId="19" fillId="2" borderId="2" xfId="0" applyNumberFormat="1" applyFont="1" applyFill="1" applyBorder="1" applyAlignment="1">
      <alignment horizontal="center" vertical="center" wrapText="1"/>
    </xf>
    <xf numFmtId="168" fontId="2" fillId="0" borderId="2" xfId="4" applyNumberFormat="1" applyFont="1" applyFill="1" applyBorder="1" applyAlignment="1" applyProtection="1">
      <alignment horizontal="center" vertical="center" wrapText="1"/>
      <protection locked="0"/>
    </xf>
    <xf numFmtId="0" fontId="2" fillId="0" borderId="2" xfId="2" applyFont="1" applyFill="1" applyBorder="1" applyAlignment="1">
      <alignment vertical="top" wrapText="1"/>
    </xf>
    <xf numFmtId="0" fontId="2" fillId="0" borderId="2" xfId="2" applyFont="1" applyFill="1" applyBorder="1" applyAlignment="1">
      <alignment horizontal="left" vertical="top" wrapText="1"/>
    </xf>
    <xf numFmtId="49" fontId="4" fillId="0" borderId="2" xfId="2" quotePrefix="1" applyNumberFormat="1" applyFont="1" applyFill="1" applyBorder="1" applyAlignment="1">
      <alignment horizontal="center" vertical="top" wrapText="1"/>
    </xf>
    <xf numFmtId="169" fontId="2" fillId="0" borderId="2" xfId="3" applyNumberFormat="1" applyFont="1" applyFill="1" applyBorder="1" applyAlignment="1">
      <alignment horizontal="center" vertical="center" wrapText="1"/>
    </xf>
    <xf numFmtId="168" fontId="2" fillId="0" borderId="2"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protection locked="0"/>
    </xf>
    <xf numFmtId="0" fontId="2" fillId="0" borderId="2" xfId="2" applyFont="1" applyFill="1" applyBorder="1" applyAlignment="1">
      <alignment vertical="center" wrapText="1"/>
    </xf>
    <xf numFmtId="0" fontId="2" fillId="2" borderId="2" xfId="0" applyFont="1" applyFill="1" applyBorder="1" applyAlignment="1" applyProtection="1">
      <alignment vertical="center" wrapText="1"/>
      <protection locked="0"/>
    </xf>
    <xf numFmtId="0" fontId="17" fillId="0" borderId="2"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center" wrapText="1"/>
      <protection locked="0"/>
    </xf>
    <xf numFmtId="14" fontId="2" fillId="2"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14" fontId="2" fillId="0" borderId="2" xfId="0" applyNumberFormat="1" applyFont="1" applyFill="1" applyBorder="1" applyAlignment="1" applyProtection="1">
      <alignment vertical="center" wrapText="1"/>
      <protection locked="0"/>
    </xf>
    <xf numFmtId="166" fontId="2" fillId="0" borderId="2" xfId="0" applyNumberFormat="1" applyFont="1" applyFill="1" applyBorder="1" applyAlignment="1" applyProtection="1">
      <alignment vertical="center" wrapText="1"/>
      <protection locked="0"/>
    </xf>
    <xf numFmtId="165" fontId="2" fillId="0" borderId="2" xfId="0" applyNumberFormat="1" applyFont="1" applyFill="1" applyBorder="1" applyAlignment="1" applyProtection="1">
      <alignment horizontal="center" vertical="center" wrapText="1"/>
    </xf>
    <xf numFmtId="20" fontId="2" fillId="2" borderId="2" xfId="0" applyNumberFormat="1" applyFont="1" applyFill="1" applyBorder="1" applyAlignment="1" applyProtection="1">
      <alignment horizontal="center" vertical="center" wrapText="1"/>
      <protection locked="0"/>
    </xf>
    <xf numFmtId="167" fontId="2" fillId="0" borderId="2" xfId="0" applyNumberFormat="1"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20" fontId="2" fillId="0" borderId="2"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protection locked="0"/>
    </xf>
    <xf numFmtId="0" fontId="2" fillId="0" borderId="2" xfId="0" quotePrefix="1" applyFont="1" applyFill="1" applyBorder="1" applyAlignment="1" applyProtection="1">
      <alignment horizontal="left" vertical="center" wrapText="1"/>
      <protection locked="0"/>
    </xf>
    <xf numFmtId="169" fontId="3" fillId="4" borderId="2" xfId="3" applyNumberFormat="1" applyFont="1" applyFill="1" applyBorder="1" applyAlignment="1">
      <alignment horizontal="center" vertical="center" wrapText="1"/>
    </xf>
    <xf numFmtId="169" fontId="9" fillId="4" borderId="2" xfId="3" applyNumberFormat="1" applyFont="1" applyFill="1" applyBorder="1" applyAlignment="1">
      <alignment horizontal="center" vertical="center" wrapText="1"/>
    </xf>
    <xf numFmtId="168" fontId="3" fillId="4" borderId="2" xfId="4" applyNumberFormat="1" applyFont="1" applyFill="1" applyBorder="1" applyAlignment="1" applyProtection="1">
      <alignment horizontal="center" vertical="center" wrapText="1"/>
      <protection locked="0"/>
    </xf>
    <xf numFmtId="168" fontId="9" fillId="4" borderId="2" xfId="4" applyNumberFormat="1" applyFont="1" applyFill="1" applyBorder="1" applyAlignment="1" applyProtection="1">
      <alignment horizontal="center" vertical="center" wrapText="1"/>
      <protection locked="0"/>
    </xf>
    <xf numFmtId="168" fontId="3" fillId="4" borderId="2" xfId="0" applyNumberFormat="1" applyFont="1" applyFill="1" applyBorder="1" applyAlignment="1" applyProtection="1">
      <alignment horizontal="center" vertical="center" wrapText="1"/>
    </xf>
    <xf numFmtId="0" fontId="9" fillId="4" borderId="2" xfId="2" applyFont="1" applyFill="1" applyBorder="1" applyAlignment="1">
      <alignment horizontal="center" vertical="center" wrapText="1"/>
    </xf>
    <xf numFmtId="0" fontId="18" fillId="5" borderId="2" xfId="2" applyFont="1" applyFill="1" applyBorder="1" applyAlignment="1">
      <alignment horizontal="center" vertical="center" wrapText="1"/>
    </xf>
    <xf numFmtId="169" fontId="18" fillId="5" borderId="2" xfId="3" applyNumberFormat="1" applyFont="1" applyFill="1" applyBorder="1" applyAlignment="1">
      <alignment horizontal="center" vertical="center" wrapText="1"/>
    </xf>
    <xf numFmtId="168" fontId="18" fillId="5" borderId="2" xfId="4" applyNumberFormat="1" applyFont="1" applyFill="1" applyBorder="1" applyAlignment="1" applyProtection="1">
      <alignment horizontal="center" vertical="center" wrapText="1"/>
      <protection locked="0"/>
    </xf>
    <xf numFmtId="168" fontId="21" fillId="5" borderId="2" xfId="0" applyNumberFormat="1" applyFont="1" applyFill="1" applyBorder="1" applyAlignment="1" applyProtection="1">
      <alignment horizontal="center" vertical="center" wrapText="1"/>
    </xf>
    <xf numFmtId="0" fontId="18" fillId="5" borderId="2" xfId="2" applyFont="1" applyFill="1" applyBorder="1" applyAlignment="1">
      <alignment vertical="top" wrapText="1"/>
    </xf>
    <xf numFmtId="0" fontId="18" fillId="5" borderId="2" xfId="0" applyFont="1" applyFill="1" applyBorder="1" applyAlignment="1" applyProtection="1">
      <alignment horizontal="center" vertical="center" wrapText="1"/>
      <protection locked="0"/>
    </xf>
    <xf numFmtId="0" fontId="18" fillId="5" borderId="2" xfId="0" applyFont="1" applyFill="1" applyBorder="1" applyAlignment="1" applyProtection="1">
      <alignment horizontal="left" vertical="center" wrapText="1"/>
      <protection locked="0"/>
    </xf>
    <xf numFmtId="0" fontId="18" fillId="5" borderId="2" xfId="0" applyFont="1" applyFill="1" applyBorder="1" applyAlignment="1" applyProtection="1">
      <alignment horizontal="center" vertical="center" wrapText="1"/>
    </xf>
    <xf numFmtId="0" fontId="1" fillId="6" borderId="2" xfId="0" applyFont="1" applyFill="1" applyBorder="1" applyAlignment="1" applyProtection="1">
      <alignment horizontal="center" vertical="center" wrapText="1"/>
      <protection locked="0"/>
    </xf>
    <xf numFmtId="14" fontId="1" fillId="6" borderId="2" xfId="0" applyNumberFormat="1" applyFont="1" applyFill="1" applyBorder="1" applyAlignment="1" applyProtection="1">
      <alignment horizontal="center" vertical="center" wrapText="1"/>
    </xf>
    <xf numFmtId="20" fontId="1" fillId="6" borderId="2" xfId="0" applyNumberFormat="1" applyFont="1" applyFill="1" applyBorder="1" applyAlignment="1" applyProtection="1">
      <alignment horizontal="center" vertical="center" wrapText="1"/>
    </xf>
    <xf numFmtId="168" fontId="1" fillId="6" borderId="2" xfId="0" applyNumberFormat="1"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xf>
    <xf numFmtId="0" fontId="1" fillId="6" borderId="2" xfId="0" applyFont="1" applyFill="1" applyBorder="1" applyAlignment="1" applyProtection="1">
      <alignment horizontal="left" vertical="top" wrapText="1"/>
    </xf>
    <xf numFmtId="0" fontId="2" fillId="6" borderId="2" xfId="0" applyFont="1" applyFill="1" applyBorder="1" applyAlignment="1" applyProtection="1">
      <alignment horizontal="left" vertical="top" wrapText="1"/>
    </xf>
    <xf numFmtId="0" fontId="1" fillId="6" borderId="2" xfId="0" applyFont="1" applyFill="1" applyBorder="1" applyAlignment="1" applyProtection="1">
      <alignment horizontal="center" vertical="center" wrapText="1"/>
    </xf>
    <xf numFmtId="0" fontId="2" fillId="4" borderId="2" xfId="0" applyFont="1" applyFill="1" applyBorder="1" applyAlignment="1" applyProtection="1">
      <alignment vertical="top" wrapText="1"/>
      <protection locked="0"/>
    </xf>
    <xf numFmtId="167" fontId="1" fillId="6" borderId="2" xfId="0" applyNumberFormat="1" applyFont="1" applyFill="1" applyBorder="1" applyAlignment="1" applyProtection="1">
      <alignment horizontal="center" vertical="center" wrapText="1"/>
    </xf>
    <xf numFmtId="0" fontId="2" fillId="6" borderId="2" xfId="0" applyFont="1" applyFill="1" applyBorder="1" applyAlignment="1" applyProtection="1">
      <alignment horizontal="center" vertical="center"/>
      <protection locked="0"/>
    </xf>
    <xf numFmtId="0" fontId="2" fillId="6" borderId="2" xfId="0" applyFont="1" applyFill="1" applyBorder="1" applyAlignment="1" applyProtection="1">
      <alignment vertical="top" wrapText="1"/>
      <protection locked="0"/>
    </xf>
    <xf numFmtId="0" fontId="2" fillId="6" borderId="2" xfId="0" applyFont="1" applyFill="1" applyBorder="1" applyAlignment="1" applyProtection="1">
      <alignment horizontal="center" vertical="center" wrapText="1"/>
    </xf>
    <xf numFmtId="0" fontId="2" fillId="6" borderId="2" xfId="0" applyFont="1" applyFill="1" applyBorder="1" applyAlignment="1" applyProtection="1">
      <alignment horizontal="left" vertical="center"/>
      <protection locked="0"/>
    </xf>
    <xf numFmtId="168" fontId="2" fillId="6" borderId="2" xfId="0" applyNumberFormat="1"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protection locked="0"/>
    </xf>
    <xf numFmtId="0" fontId="2" fillId="6" borderId="2" xfId="2" applyFont="1" applyFill="1" applyBorder="1" applyAlignment="1">
      <alignment horizontal="center" vertical="center" wrapText="1"/>
    </xf>
    <xf numFmtId="0" fontId="2" fillId="6" borderId="2" xfId="2" applyFont="1" applyFill="1" applyBorder="1" applyAlignment="1">
      <alignment vertical="top" wrapText="1"/>
    </xf>
    <xf numFmtId="0" fontId="2" fillId="6" borderId="2" xfId="0" applyFont="1" applyFill="1" applyBorder="1" applyAlignment="1" applyProtection="1">
      <alignment horizontal="left" vertical="center" wrapText="1"/>
      <protection locked="0"/>
    </xf>
    <xf numFmtId="169" fontId="2" fillId="6" borderId="2" xfId="3" applyNumberFormat="1" applyFont="1" applyFill="1" applyBorder="1" applyAlignment="1">
      <alignment horizontal="center" vertical="center" wrapText="1"/>
    </xf>
    <xf numFmtId="168" fontId="2" fillId="6" borderId="2" xfId="4" applyNumberFormat="1" applyFont="1" applyFill="1" applyBorder="1" applyAlignment="1" applyProtection="1">
      <alignment horizontal="center" vertical="center" wrapText="1"/>
      <protection locked="0"/>
    </xf>
    <xf numFmtId="14" fontId="2" fillId="6" borderId="2" xfId="0" applyNumberFormat="1" applyFont="1" applyFill="1" applyBorder="1" applyAlignment="1" applyProtection="1">
      <alignment vertical="center" wrapText="1"/>
      <protection locked="0"/>
    </xf>
    <xf numFmtId="14" fontId="1" fillId="6" borderId="2" xfId="0" applyNumberFormat="1" applyFont="1" applyFill="1" applyBorder="1" applyAlignment="1" applyProtection="1">
      <alignment vertical="center" wrapText="1"/>
      <protection locked="0"/>
    </xf>
    <xf numFmtId="0" fontId="1" fillId="6" borderId="3" xfId="0" applyFont="1" applyFill="1" applyBorder="1" applyAlignment="1" applyProtection="1">
      <alignment horizontal="center" vertical="center" wrapText="1"/>
    </xf>
    <xf numFmtId="20" fontId="9" fillId="4" borderId="2" xfId="0" applyNumberFormat="1" applyFont="1" applyFill="1" applyBorder="1" applyAlignment="1" applyProtection="1">
      <alignment horizontal="center" vertical="center" wrapText="1"/>
      <protection locked="0"/>
    </xf>
    <xf numFmtId="14" fontId="18" fillId="5" borderId="2" xfId="0" applyNumberFormat="1" applyFont="1" applyFill="1" applyBorder="1" applyAlignment="1" applyProtection="1">
      <alignment horizontal="center" vertical="center"/>
      <protection locked="0"/>
    </xf>
    <xf numFmtId="20" fontId="18" fillId="5" borderId="2" xfId="0" applyNumberFormat="1" applyFont="1" applyFill="1" applyBorder="1" applyAlignment="1" applyProtection="1">
      <alignment horizontal="center" vertical="center"/>
      <protection locked="0"/>
    </xf>
    <xf numFmtId="168" fontId="18" fillId="5" borderId="2" xfId="0" applyNumberFormat="1" applyFont="1" applyFill="1" applyBorder="1" applyAlignment="1" applyProtection="1">
      <alignment horizontal="center" vertical="center" wrapText="1"/>
    </xf>
    <xf numFmtId="0" fontId="18" fillId="5" borderId="2" xfId="0" applyFont="1" applyFill="1" applyBorder="1" applyAlignment="1" applyProtection="1">
      <alignment horizontal="center" vertical="center"/>
      <protection locked="0"/>
    </xf>
    <xf numFmtId="0" fontId="18" fillId="5" borderId="2" xfId="0" applyFont="1" applyFill="1" applyBorder="1" applyAlignment="1" applyProtection="1">
      <alignment horizontal="left" vertical="center"/>
      <protection locked="0"/>
    </xf>
    <xf numFmtId="0" fontId="18" fillId="5" borderId="2" xfId="0" applyFont="1" applyFill="1" applyBorder="1" applyAlignment="1" applyProtection="1">
      <alignment horizontal="center" vertical="center"/>
    </xf>
    <xf numFmtId="0" fontId="2" fillId="4" borderId="2"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wrapText="1"/>
      <protection locked="0"/>
    </xf>
    <xf numFmtId="167" fontId="3" fillId="4" borderId="2" xfId="0" applyNumberFormat="1" applyFont="1" applyFill="1" applyBorder="1" applyAlignment="1" applyProtection="1">
      <alignment horizontal="center" vertical="center" wrapText="1"/>
    </xf>
    <xf numFmtId="168" fontId="3" fillId="4" borderId="2" xfId="0" applyNumberFormat="1" applyFont="1" applyFill="1" applyBorder="1" applyAlignment="1" applyProtection="1">
      <alignment horizontal="center" vertical="center" wrapText="1"/>
      <protection locked="0"/>
    </xf>
    <xf numFmtId="0" fontId="0" fillId="6" borderId="0" xfId="0" applyFill="1" applyProtection="1"/>
    <xf numFmtId="0" fontId="2" fillId="0" borderId="2" xfId="2" applyFont="1" applyFill="1" applyBorder="1" applyAlignment="1">
      <alignment horizontal="left" vertical="center" wrapText="1"/>
    </xf>
    <xf numFmtId="49" fontId="4" fillId="4" borderId="2" xfId="2" quotePrefix="1" applyNumberFormat="1" applyFont="1" applyFill="1" applyBorder="1" applyAlignment="1">
      <alignment horizontal="left" vertical="top" wrapText="1"/>
    </xf>
    <xf numFmtId="0" fontId="1" fillId="0" borderId="8"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6" borderId="2" xfId="0" applyFill="1" applyBorder="1" applyAlignment="1">
      <alignment horizontal="center" wrapText="1"/>
    </xf>
    <xf numFmtId="0" fontId="0" fillId="0" borderId="2" xfId="0" applyFill="1" applyBorder="1" applyAlignment="1">
      <alignment horizontal="left" vertical="center" wrapText="1"/>
    </xf>
    <xf numFmtId="0" fontId="0" fillId="0" borderId="2" xfId="0" applyFill="1" applyBorder="1"/>
    <xf numFmtId="0" fontId="5" fillId="3" borderId="3"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protection locked="0"/>
    </xf>
    <xf numFmtId="14" fontId="2" fillId="6" borderId="13" xfId="0" applyNumberFormat="1" applyFont="1" applyFill="1" applyBorder="1" applyAlignment="1" applyProtection="1">
      <alignment horizontal="center" vertical="center" wrapText="1"/>
      <protection locked="0"/>
    </xf>
    <xf numFmtId="20" fontId="2" fillId="6" borderId="13" xfId="0" applyNumberFormat="1" applyFont="1" applyFill="1" applyBorder="1" applyAlignment="1" applyProtection="1">
      <alignment horizontal="center" vertical="center" wrapText="1"/>
    </xf>
    <xf numFmtId="167" fontId="2" fillId="6" borderId="13" xfId="0" applyNumberFormat="1" applyFont="1" applyFill="1" applyBorder="1" applyAlignment="1" applyProtection="1">
      <alignment horizontal="center" vertical="center" wrapText="1"/>
    </xf>
    <xf numFmtId="0" fontId="2" fillId="6" borderId="13" xfId="0" applyFont="1" applyFill="1" applyBorder="1" applyAlignment="1" applyProtection="1">
      <alignment horizontal="left" vertical="top" wrapText="1"/>
      <protection locked="0"/>
    </xf>
    <xf numFmtId="0" fontId="2" fillId="6" borderId="13" xfId="0" applyFont="1" applyFill="1" applyBorder="1" applyAlignment="1" applyProtection="1">
      <alignment horizontal="left" vertical="top" wrapText="1"/>
    </xf>
    <xf numFmtId="0" fontId="7" fillId="6" borderId="13"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6" fillId="6" borderId="0" xfId="0" applyFont="1" applyFill="1" applyAlignment="1">
      <alignment horizontal="center" vertical="center" wrapText="1"/>
    </xf>
    <xf numFmtId="0" fontId="0" fillId="6" borderId="0" xfId="0" applyFill="1"/>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protection locked="0"/>
    </xf>
    <xf numFmtId="14" fontId="2" fillId="2" borderId="13" xfId="0" applyNumberFormat="1" applyFont="1" applyFill="1" applyBorder="1" applyAlignment="1" applyProtection="1">
      <alignment horizontal="center" vertical="center" wrapText="1"/>
      <protection locked="0"/>
    </xf>
    <xf numFmtId="20" fontId="2" fillId="2" borderId="13" xfId="0" applyNumberFormat="1" applyFont="1" applyFill="1" applyBorder="1" applyAlignment="1" applyProtection="1">
      <alignment horizontal="center" vertical="center" wrapText="1"/>
    </xf>
    <xf numFmtId="167" fontId="2" fillId="2" borderId="13" xfId="0" applyNumberFormat="1"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left" vertical="top" wrapText="1"/>
      <protection locked="0"/>
    </xf>
    <xf numFmtId="0" fontId="17" fillId="0" borderId="13" xfId="0" applyFont="1" applyFill="1" applyBorder="1" applyAlignment="1" applyProtection="1">
      <alignment horizontal="left" vertical="top" wrapText="1"/>
      <protection locked="0"/>
    </xf>
    <xf numFmtId="0" fontId="2" fillId="0" borderId="1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protection locked="0"/>
    </xf>
    <xf numFmtId="14" fontId="2" fillId="2" borderId="15" xfId="0" applyNumberFormat="1" applyFont="1" applyFill="1" applyBorder="1" applyAlignment="1" applyProtection="1">
      <alignment horizontal="center" vertical="center" wrapText="1"/>
      <protection locked="0"/>
    </xf>
    <xf numFmtId="20" fontId="2" fillId="2" borderId="15" xfId="0" applyNumberFormat="1" applyFont="1" applyFill="1" applyBorder="1" applyAlignment="1" applyProtection="1">
      <alignment horizontal="center" vertical="center" wrapText="1"/>
    </xf>
    <xf numFmtId="167" fontId="2" fillId="2" borderId="15"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left" vertical="top" wrapText="1"/>
      <protection locked="0"/>
    </xf>
    <xf numFmtId="0" fontId="2"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protection locked="0"/>
    </xf>
    <xf numFmtId="14" fontId="2" fillId="2" borderId="18" xfId="0" applyNumberFormat="1" applyFont="1" applyFill="1" applyBorder="1" applyAlignment="1" applyProtection="1">
      <alignment horizontal="center" vertical="center" wrapText="1"/>
      <protection locked="0"/>
    </xf>
    <xf numFmtId="20" fontId="2" fillId="2" borderId="18" xfId="0" applyNumberFormat="1" applyFont="1" applyFill="1" applyBorder="1" applyAlignment="1" applyProtection="1">
      <alignment horizontal="center" vertical="center" wrapText="1"/>
    </xf>
    <xf numFmtId="167" fontId="2" fillId="2" borderId="18" xfId="0" applyNumberFormat="1"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protection locked="0"/>
    </xf>
    <xf numFmtId="14" fontId="27" fillId="7" borderId="19" xfId="2" applyNumberFormat="1" applyFont="1" applyFill="1" applyBorder="1" applyAlignment="1">
      <alignment horizontal="center" vertical="center" wrapText="1"/>
    </xf>
    <xf numFmtId="0" fontId="2" fillId="2" borderId="18" xfId="0" applyFont="1" applyFill="1" applyBorder="1" applyAlignment="1" applyProtection="1">
      <alignment horizontal="left" vertical="top" wrapText="1"/>
      <protection locked="0"/>
    </xf>
    <xf numFmtId="0" fontId="2" fillId="2" borderId="18"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xf>
    <xf numFmtId="0" fontId="2" fillId="6" borderId="15" xfId="0" applyFont="1" applyFill="1" applyBorder="1" applyAlignment="1" applyProtection="1">
      <alignment horizontal="center" vertical="center" wrapText="1"/>
      <protection locked="0"/>
    </xf>
    <xf numFmtId="14" fontId="2" fillId="6" borderId="15" xfId="0" applyNumberFormat="1" applyFont="1" applyFill="1" applyBorder="1" applyAlignment="1" applyProtection="1">
      <alignment horizontal="center" vertical="center" wrapText="1"/>
      <protection locked="0"/>
    </xf>
    <xf numFmtId="20" fontId="2" fillId="6" borderId="15" xfId="0" applyNumberFormat="1" applyFont="1" applyFill="1" applyBorder="1" applyAlignment="1" applyProtection="1">
      <alignment horizontal="center" vertical="center" wrapText="1"/>
    </xf>
    <xf numFmtId="167" fontId="2" fillId="6" borderId="15" xfId="0" applyNumberFormat="1" applyFont="1" applyFill="1" applyBorder="1" applyAlignment="1" applyProtection="1">
      <alignment horizontal="center" vertical="center" wrapText="1"/>
    </xf>
    <xf numFmtId="0" fontId="2" fillId="6" borderId="15" xfId="0" applyFont="1" applyFill="1" applyBorder="1" applyAlignment="1" applyProtection="1">
      <alignment horizontal="left" vertical="top" wrapText="1"/>
      <protection locked="0"/>
    </xf>
    <xf numFmtId="0" fontId="2" fillId="6" borderId="15" xfId="0"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wrapText="1"/>
      <protection locked="0"/>
    </xf>
    <xf numFmtId="0" fontId="1" fillId="6" borderId="16" xfId="0" applyFont="1" applyFill="1" applyBorder="1" applyAlignment="1" applyProtection="1">
      <alignment horizontal="center" vertical="center" wrapText="1"/>
      <protection locked="0"/>
    </xf>
    <xf numFmtId="0" fontId="2" fillId="6" borderId="17"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protection locked="0"/>
    </xf>
    <xf numFmtId="14" fontId="2" fillId="6" borderId="18" xfId="0" applyNumberFormat="1" applyFont="1" applyFill="1" applyBorder="1" applyAlignment="1" applyProtection="1">
      <alignment horizontal="center" vertical="center" wrapText="1"/>
      <protection locked="0"/>
    </xf>
    <xf numFmtId="20" fontId="2" fillId="6" borderId="18" xfId="0" applyNumberFormat="1" applyFont="1" applyFill="1" applyBorder="1" applyAlignment="1" applyProtection="1">
      <alignment horizontal="center" vertical="center" wrapText="1"/>
    </xf>
    <xf numFmtId="167" fontId="2" fillId="6" borderId="18" xfId="0" applyNumberFormat="1" applyFont="1" applyFill="1" applyBorder="1" applyAlignment="1" applyProtection="1">
      <alignment horizontal="center" vertical="center" wrapText="1"/>
    </xf>
    <xf numFmtId="0" fontId="2" fillId="6" borderId="18" xfId="0" applyFont="1" applyFill="1" applyBorder="1" applyAlignment="1" applyProtection="1">
      <alignment horizontal="left" vertical="top" wrapText="1"/>
      <protection locked="0"/>
    </xf>
    <xf numFmtId="0" fontId="2" fillId="6" borderId="18"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protection locked="0"/>
    </xf>
    <xf numFmtId="0" fontId="1" fillId="6" borderId="20"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left" vertical="top" wrapText="1"/>
      <protection locked="0"/>
    </xf>
    <xf numFmtId="0" fontId="2" fillId="2" borderId="13" xfId="0" applyFont="1" applyFill="1" applyBorder="1" applyAlignment="1" applyProtection="1">
      <alignment horizontal="center" vertical="center" wrapText="1"/>
    </xf>
    <xf numFmtId="14" fontId="1" fillId="0" borderId="15" xfId="0" applyNumberFormat="1" applyFont="1" applyFill="1" applyBorder="1" applyAlignment="1" applyProtection="1">
      <alignment horizontal="center" vertical="center" wrapText="1"/>
      <protection locked="0"/>
    </xf>
    <xf numFmtId="20" fontId="1" fillId="2" borderId="15" xfId="0" applyNumberFormat="1" applyFont="1" applyFill="1" applyBorder="1" applyAlignment="1" applyProtection="1">
      <alignment horizontal="center" vertical="center" wrapText="1"/>
      <protection locked="0"/>
    </xf>
    <xf numFmtId="167" fontId="1" fillId="0" borderId="15" xfId="0" applyNumberFormat="1"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14" fontId="1" fillId="0" borderId="18" xfId="0" applyNumberFormat="1" applyFont="1" applyFill="1" applyBorder="1" applyAlignment="1" applyProtection="1">
      <alignment horizontal="center" vertical="center" wrapText="1"/>
      <protection locked="0"/>
    </xf>
    <xf numFmtId="20" fontId="1" fillId="2" borderId="18" xfId="0" applyNumberFormat="1" applyFont="1" applyFill="1" applyBorder="1" applyAlignment="1" applyProtection="1">
      <alignment horizontal="center" vertical="center" wrapText="1"/>
      <protection locked="0"/>
    </xf>
    <xf numFmtId="167" fontId="1" fillId="0" borderId="18" xfId="0"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top" wrapText="1"/>
      <protection locked="0"/>
    </xf>
    <xf numFmtId="0" fontId="2" fillId="0" borderId="18"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protection locked="0"/>
    </xf>
    <xf numFmtId="14" fontId="2" fillId="6" borderId="7" xfId="0" applyNumberFormat="1" applyFont="1" applyFill="1" applyBorder="1" applyAlignment="1" applyProtection="1">
      <alignment horizontal="center" vertical="center" wrapText="1"/>
      <protection locked="0"/>
    </xf>
    <xf numFmtId="20" fontId="2" fillId="6" borderId="7" xfId="0" applyNumberFormat="1" applyFont="1" applyFill="1" applyBorder="1" applyAlignment="1" applyProtection="1">
      <alignment horizontal="center" vertical="center" wrapText="1"/>
    </xf>
    <xf numFmtId="167" fontId="2" fillId="6" borderId="7" xfId="0" applyNumberFormat="1"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left" vertical="top" wrapText="1"/>
      <protection locked="0"/>
    </xf>
    <xf numFmtId="0" fontId="7" fillId="6" borderId="7" xfId="0" applyFont="1" applyFill="1" applyBorder="1" applyAlignment="1" applyProtection="1">
      <alignment horizontal="center" vertical="center" wrapText="1"/>
      <protection locked="0"/>
    </xf>
    <xf numFmtId="0" fontId="1"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protection locked="0"/>
    </xf>
    <xf numFmtId="14" fontId="2" fillId="6" borderId="4" xfId="0" applyNumberFormat="1" applyFont="1" applyFill="1" applyBorder="1" applyAlignment="1" applyProtection="1">
      <alignment horizontal="center" vertical="center" wrapText="1"/>
      <protection locked="0"/>
    </xf>
    <xf numFmtId="20" fontId="2" fillId="6" borderId="4" xfId="0" applyNumberFormat="1" applyFont="1" applyFill="1" applyBorder="1" applyAlignment="1" applyProtection="1">
      <alignment horizontal="center" vertical="center" wrapText="1"/>
    </xf>
    <xf numFmtId="167" fontId="2" fillId="6" borderId="4" xfId="0" applyNumberFormat="1" applyFont="1" applyFill="1" applyBorder="1" applyAlignment="1" applyProtection="1">
      <alignment horizontal="center" vertical="center" wrapText="1"/>
    </xf>
    <xf numFmtId="0" fontId="2" fillId="6" borderId="4" xfId="0" applyFont="1" applyFill="1" applyBorder="1" applyAlignment="1" applyProtection="1">
      <alignment horizontal="left" vertical="top" wrapText="1"/>
      <protection locked="0"/>
    </xf>
    <xf numFmtId="0" fontId="2" fillId="6" borderId="4"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protection locked="0"/>
    </xf>
    <xf numFmtId="14" fontId="2" fillId="2" borderId="25" xfId="0" applyNumberFormat="1" applyFont="1" applyFill="1" applyBorder="1" applyAlignment="1" applyProtection="1">
      <alignment horizontal="center" vertical="center" wrapText="1"/>
      <protection locked="0"/>
    </xf>
    <xf numFmtId="20" fontId="2" fillId="2" borderId="25" xfId="0" applyNumberFormat="1" applyFont="1" applyFill="1" applyBorder="1" applyAlignment="1" applyProtection="1">
      <alignment horizontal="center" vertical="center" wrapText="1"/>
    </xf>
    <xf numFmtId="14" fontId="2" fillId="6" borderId="25" xfId="0" applyNumberFormat="1" applyFont="1" applyFill="1" applyBorder="1" applyAlignment="1" applyProtection="1">
      <alignment horizontal="center" vertical="center" wrapText="1"/>
      <protection locked="0"/>
    </xf>
    <xf numFmtId="20" fontId="2" fillId="6" borderId="25" xfId="0" applyNumberFormat="1" applyFont="1" applyFill="1" applyBorder="1" applyAlignment="1" applyProtection="1">
      <alignment horizontal="center" vertical="center" wrapText="1"/>
    </xf>
    <xf numFmtId="167" fontId="2" fillId="2" borderId="25" xfId="0" applyNumberFormat="1"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2" fillId="6" borderId="25" xfId="0" applyFont="1" applyFill="1" applyBorder="1" applyAlignment="1" applyProtection="1">
      <alignment horizontal="left" vertical="top" wrapText="1"/>
      <protection locked="0"/>
    </xf>
    <xf numFmtId="0" fontId="2" fillId="2" borderId="25"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protection locked="0"/>
    </xf>
    <xf numFmtId="14" fontId="2" fillId="2" borderId="7" xfId="0" applyNumberFormat="1" applyFont="1" applyFill="1" applyBorder="1" applyAlignment="1" applyProtection="1">
      <alignment horizontal="center" vertical="center" wrapText="1"/>
      <protection locked="0"/>
    </xf>
    <xf numFmtId="20" fontId="2" fillId="2" borderId="7" xfId="0" applyNumberFormat="1" applyFont="1" applyFill="1" applyBorder="1" applyAlignment="1" applyProtection="1">
      <alignment horizontal="center" vertical="center" wrapText="1"/>
    </xf>
    <xf numFmtId="167" fontId="2" fillId="2" borderId="7" xfId="0"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7" fillId="2" borderId="7"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14" fontId="2" fillId="0" borderId="15" xfId="0" applyNumberFormat="1" applyFont="1" applyFill="1" applyBorder="1" applyAlignment="1" applyProtection="1">
      <alignment horizontal="center" vertical="center" wrapText="1"/>
      <protection locked="0"/>
    </xf>
    <xf numFmtId="166" fontId="2" fillId="0" borderId="15" xfId="0" applyNumberFormat="1" applyFont="1" applyFill="1" applyBorder="1" applyAlignment="1" applyProtection="1">
      <alignment vertical="center" wrapText="1"/>
      <protection locked="0"/>
    </xf>
    <xf numFmtId="165" fontId="2" fillId="0" borderId="15" xfId="0" applyNumberFormat="1"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xf>
    <xf numFmtId="165" fontId="2" fillId="0" borderId="2" xfId="0" applyNumberFormat="1"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166" fontId="2" fillId="0" borderId="4" xfId="0" applyNumberFormat="1" applyFont="1" applyFill="1" applyBorder="1" applyAlignment="1" applyProtection="1">
      <alignment vertical="center" wrapText="1"/>
      <protection locked="0"/>
    </xf>
    <xf numFmtId="165" fontId="2" fillId="0" borderId="4"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top" wrapText="1"/>
      <protection locked="0"/>
    </xf>
    <xf numFmtId="0" fontId="7" fillId="2" borderId="4"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protection locked="0"/>
    </xf>
    <xf numFmtId="14" fontId="2" fillId="4" borderId="13" xfId="0" applyNumberFormat="1" applyFont="1" applyFill="1" applyBorder="1" applyAlignment="1" applyProtection="1">
      <alignment vertical="center" wrapText="1"/>
      <protection locked="0"/>
    </xf>
    <xf numFmtId="166" fontId="2" fillId="4" borderId="13" xfId="0" applyNumberFormat="1" applyFont="1" applyFill="1" applyBorder="1" applyAlignment="1" applyProtection="1">
      <alignment vertical="center" wrapText="1"/>
      <protection locked="0"/>
    </xf>
    <xf numFmtId="165" fontId="2" fillId="4" borderId="13" xfId="0" applyNumberFormat="1" applyFont="1" applyFill="1" applyBorder="1" applyAlignment="1" applyProtection="1">
      <alignment horizontal="center" vertical="center" wrapText="1"/>
      <protection locked="0"/>
    </xf>
    <xf numFmtId="0" fontId="28" fillId="4" borderId="13"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2" fillId="4" borderId="13"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6" fillId="4" borderId="0" xfId="0" applyFont="1" applyFill="1" applyAlignment="1">
      <alignment horizontal="center" vertical="center" wrapText="1"/>
    </xf>
    <xf numFmtId="0" fontId="0" fillId="4" borderId="0" xfId="0" applyFill="1"/>
    <xf numFmtId="0" fontId="2" fillId="5" borderId="7"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protection locked="0"/>
    </xf>
    <xf numFmtId="14" fontId="2" fillId="5" borderId="7" xfId="0" applyNumberFormat="1" applyFont="1" applyFill="1" applyBorder="1" applyAlignment="1" applyProtection="1">
      <alignment horizontal="center" vertical="center" wrapText="1"/>
      <protection locked="0"/>
    </xf>
    <xf numFmtId="20" fontId="2" fillId="5" borderId="7" xfId="0" applyNumberFormat="1" applyFont="1" applyFill="1" applyBorder="1" applyAlignment="1" applyProtection="1">
      <alignment horizontal="center" vertical="center" wrapText="1"/>
    </xf>
    <xf numFmtId="167" fontId="2" fillId="5" borderId="7" xfId="0" applyNumberFormat="1"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7" fillId="5" borderId="7"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6" fillId="5" borderId="0" xfId="0" applyFont="1" applyFill="1" applyAlignment="1">
      <alignment horizontal="center" vertical="center" wrapText="1"/>
    </xf>
    <xf numFmtId="0" fontId="0" fillId="5" borderId="0" xfId="0" applyFill="1"/>
    <xf numFmtId="0" fontId="1" fillId="5" borderId="28"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2" fillId="8" borderId="26"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protection locked="0"/>
    </xf>
    <xf numFmtId="14" fontId="2" fillId="8" borderId="2" xfId="0" applyNumberFormat="1" applyFont="1" applyFill="1" applyBorder="1" applyAlignment="1" applyProtection="1">
      <alignment horizontal="center" vertical="center" wrapText="1"/>
      <protection locked="0"/>
    </xf>
    <xf numFmtId="20" fontId="2" fillId="8" borderId="2" xfId="0" applyNumberFormat="1" applyFont="1" applyFill="1" applyBorder="1" applyAlignment="1" applyProtection="1">
      <alignment horizontal="center" vertical="center" wrapText="1"/>
    </xf>
    <xf numFmtId="167" fontId="2" fillId="8" borderId="2" xfId="0" applyNumberFormat="1"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left" vertical="top" wrapText="1"/>
      <protection locked="0"/>
    </xf>
    <xf numFmtId="0" fontId="2" fillId="8" borderId="2" xfId="0" applyFont="1" applyFill="1" applyBorder="1" applyAlignment="1" applyProtection="1">
      <alignment horizontal="center" vertical="center" wrapText="1"/>
    </xf>
    <xf numFmtId="0" fontId="7" fillId="8" borderId="30" xfId="0" applyFont="1" applyFill="1" applyBorder="1" applyAlignment="1" applyProtection="1">
      <alignment horizontal="center" vertical="center" wrapText="1"/>
      <protection locked="0"/>
    </xf>
    <xf numFmtId="0" fontId="1" fillId="8" borderId="6" xfId="0" applyFont="1" applyFill="1" applyBorder="1" applyAlignment="1" applyProtection="1">
      <alignment horizontal="center" vertical="center" wrapText="1"/>
      <protection locked="0"/>
    </xf>
    <xf numFmtId="0" fontId="6" fillId="8" borderId="0" xfId="0" applyFont="1" applyFill="1" applyAlignment="1">
      <alignment horizontal="center" vertical="center" wrapText="1"/>
    </xf>
    <xf numFmtId="0" fontId="0" fillId="8" borderId="0" xfId="0" applyFill="1"/>
    <xf numFmtId="0" fontId="2" fillId="8" borderId="17" xfId="0" applyFont="1" applyFill="1" applyBorder="1" applyAlignment="1" applyProtection="1">
      <alignment horizontal="center" vertical="center" wrapText="1"/>
    </xf>
    <xf numFmtId="0" fontId="2" fillId="8" borderId="18" xfId="0" applyFont="1" applyFill="1" applyBorder="1" applyAlignment="1" applyProtection="1">
      <alignment horizontal="center" vertical="center" wrapText="1"/>
      <protection locked="0"/>
    </xf>
    <xf numFmtId="14" fontId="2" fillId="8" borderId="18" xfId="0" applyNumberFormat="1" applyFont="1" applyFill="1" applyBorder="1" applyAlignment="1" applyProtection="1">
      <alignment horizontal="center" vertical="center" wrapText="1"/>
      <protection locked="0"/>
    </xf>
    <xf numFmtId="20" fontId="2" fillId="8" borderId="18" xfId="0" applyNumberFormat="1" applyFont="1" applyFill="1" applyBorder="1" applyAlignment="1" applyProtection="1">
      <alignment horizontal="center" vertical="center" wrapText="1"/>
    </xf>
    <xf numFmtId="167" fontId="2" fillId="8" borderId="18" xfId="0" applyNumberFormat="1" applyFont="1" applyFill="1" applyBorder="1" applyAlignment="1" applyProtection="1">
      <alignment horizontal="center" vertical="center" wrapText="1"/>
    </xf>
    <xf numFmtId="0" fontId="1" fillId="8" borderId="18" xfId="0" applyFont="1" applyFill="1" applyBorder="1" applyAlignment="1" applyProtection="1">
      <alignment horizontal="center" vertical="center" wrapText="1"/>
      <protection locked="0"/>
    </xf>
    <xf numFmtId="0" fontId="2" fillId="8" borderId="18" xfId="0" applyFont="1" applyFill="1" applyBorder="1" applyAlignment="1" applyProtection="1">
      <alignment horizontal="left" vertical="top" wrapText="1"/>
      <protection locked="0"/>
    </xf>
    <xf numFmtId="0" fontId="2" fillId="8" borderId="18" xfId="0" applyFont="1" applyFill="1" applyBorder="1" applyAlignment="1" applyProtection="1">
      <alignment horizontal="center" vertical="center" wrapText="1"/>
    </xf>
    <xf numFmtId="0" fontId="7" fillId="8" borderId="31"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1" fillId="6" borderId="32"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wrapText="1"/>
    </xf>
    <xf numFmtId="0" fontId="1" fillId="6" borderId="18" xfId="0" applyFont="1" applyFill="1" applyBorder="1" applyAlignment="1" applyProtection="1">
      <alignment horizontal="center" vertical="center" wrapText="1"/>
      <protection locked="0"/>
    </xf>
    <xf numFmtId="14" fontId="1" fillId="6" borderId="18" xfId="0" applyNumberFormat="1" applyFont="1" applyFill="1" applyBorder="1" applyAlignment="1" applyProtection="1">
      <alignment vertical="center" wrapText="1"/>
      <protection locked="0"/>
    </xf>
    <xf numFmtId="20" fontId="1" fillId="6" borderId="18" xfId="0" applyNumberFormat="1" applyFont="1" applyFill="1" applyBorder="1" applyAlignment="1" applyProtection="1">
      <alignment horizontal="center" vertical="center" wrapText="1"/>
      <protection locked="0"/>
    </xf>
    <xf numFmtId="168" fontId="2" fillId="6" borderId="18" xfId="0" applyNumberFormat="1" applyFont="1" applyFill="1" applyBorder="1" applyAlignment="1" applyProtection="1">
      <alignment horizontal="center" vertical="center" wrapText="1"/>
    </xf>
    <xf numFmtId="0" fontId="1" fillId="6" borderId="18" xfId="0" applyFont="1" applyFill="1" applyBorder="1" applyAlignment="1" applyProtection="1">
      <alignment horizontal="left" vertical="top" wrapText="1"/>
      <protection locked="0"/>
    </xf>
    <xf numFmtId="0" fontId="1" fillId="6" borderId="18" xfId="0" applyFont="1" applyFill="1" applyBorder="1" applyAlignment="1" applyProtection="1">
      <alignment horizontal="center" vertical="center" wrapText="1"/>
    </xf>
    <xf numFmtId="0" fontId="1" fillId="6" borderId="3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xf>
    <xf numFmtId="0" fontId="2" fillId="0" borderId="13" xfId="0" applyFont="1" applyFill="1" applyBorder="1" applyAlignment="1">
      <alignment horizontal="center" vertical="center" wrapText="1"/>
    </xf>
    <xf numFmtId="14" fontId="2" fillId="0" borderId="13" xfId="0" applyNumberFormat="1" applyFont="1" applyFill="1" applyBorder="1" applyAlignment="1" applyProtection="1">
      <alignment vertical="center" wrapText="1"/>
      <protection locked="0"/>
    </xf>
    <xf numFmtId="164" fontId="2" fillId="0" borderId="1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vertical="center" wrapText="1"/>
      <protection locked="0"/>
    </xf>
    <xf numFmtId="0" fontId="2" fillId="0" borderId="13" xfId="0" applyFont="1" applyFill="1" applyBorder="1" applyAlignment="1">
      <alignment horizontal="left" vertical="center" wrapText="1"/>
    </xf>
    <xf numFmtId="0" fontId="1" fillId="0" borderId="33" xfId="0" applyFont="1" applyFill="1" applyBorder="1" applyAlignment="1" applyProtection="1">
      <alignment horizontal="center" vertical="center" wrapText="1"/>
      <protection locked="0"/>
    </xf>
    <xf numFmtId="0" fontId="2" fillId="0" borderId="3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3" xfId="0" applyFont="1" applyFill="1" applyBorder="1" applyAlignment="1">
      <alignment vertical="center" wrapText="1"/>
    </xf>
    <xf numFmtId="0" fontId="1" fillId="0" borderId="13"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14" fontId="2" fillId="0" borderId="15" xfId="0" applyNumberFormat="1" applyFont="1" applyFill="1" applyBorder="1" applyAlignment="1" applyProtection="1">
      <alignment vertical="center" wrapText="1"/>
      <protection locked="0"/>
    </xf>
    <xf numFmtId="164" fontId="2" fillId="0" borderId="15" xfId="0" applyNumberFormat="1" applyFont="1" applyFill="1" applyBorder="1" applyAlignment="1" applyProtection="1">
      <alignment horizontal="center" vertical="center" wrapText="1"/>
      <protection locked="0"/>
    </xf>
    <xf numFmtId="0" fontId="2" fillId="0" borderId="15" xfId="0" applyFont="1" applyFill="1" applyBorder="1" applyAlignment="1" applyProtection="1">
      <alignment vertical="center" wrapText="1"/>
      <protection locked="0"/>
    </xf>
    <xf numFmtId="0" fontId="2" fillId="0" borderId="15" xfId="0" applyFont="1" applyFill="1" applyBorder="1" applyAlignment="1">
      <alignment horizontal="left" vertical="center" wrapText="1"/>
    </xf>
    <xf numFmtId="0" fontId="2" fillId="0" borderId="15" xfId="0" applyFont="1" applyFill="1" applyBorder="1" applyAlignment="1">
      <alignment horizontal="left" vertical="top" wrapText="1"/>
    </xf>
    <xf numFmtId="0" fontId="1" fillId="0" borderId="29"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xf>
    <xf numFmtId="0" fontId="2" fillId="0" borderId="18" xfId="0" applyFont="1" applyFill="1" applyBorder="1" applyAlignment="1">
      <alignment horizontal="center" vertical="center" wrapText="1"/>
    </xf>
    <xf numFmtId="14" fontId="2" fillId="0" borderId="18" xfId="0" applyNumberFormat="1" applyFont="1" applyFill="1" applyBorder="1" applyAlignment="1" applyProtection="1">
      <alignment vertical="center" wrapText="1"/>
      <protection locked="0"/>
    </xf>
    <xf numFmtId="164" fontId="2" fillId="0" borderId="18" xfId="0" applyNumberFormat="1" applyFont="1" applyFill="1" applyBorder="1" applyAlignment="1" applyProtection="1">
      <alignment horizontal="center" vertical="center" wrapText="1"/>
      <protection locked="0"/>
    </xf>
    <xf numFmtId="0" fontId="2" fillId="0" borderId="18" xfId="0" applyFont="1" applyFill="1" applyBorder="1" applyAlignment="1" applyProtection="1">
      <alignment vertical="center" wrapText="1"/>
      <protection locked="0"/>
    </xf>
    <xf numFmtId="0" fontId="2" fillId="0" borderId="18" xfId="0" applyFont="1" applyFill="1" applyBorder="1" applyAlignment="1">
      <alignment horizontal="left" vertical="center" wrapText="1"/>
    </xf>
    <xf numFmtId="0" fontId="2" fillId="0" borderId="18" xfId="0" applyFont="1" applyFill="1" applyBorder="1" applyAlignment="1">
      <alignment horizontal="left" vertical="top" wrapText="1"/>
    </xf>
    <xf numFmtId="0" fontId="1" fillId="0" borderId="31"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protection locked="0"/>
    </xf>
    <xf numFmtId="166" fontId="2" fillId="0" borderId="18" xfId="0" applyNumberFormat="1" applyFont="1" applyFill="1" applyBorder="1" applyAlignment="1" applyProtection="1">
      <alignment vertical="center" wrapText="1"/>
      <protection locked="0"/>
    </xf>
    <xf numFmtId="165" fontId="2" fillId="0" borderId="18" xfId="0" applyNumberFormat="1"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14" fontId="2" fillId="0" borderId="7" xfId="0" applyNumberFormat="1" applyFont="1" applyFill="1" applyBorder="1" applyAlignment="1" applyProtection="1">
      <alignment vertical="center" wrapText="1"/>
      <protection locked="0"/>
    </xf>
    <xf numFmtId="166" fontId="2" fillId="0" borderId="7" xfId="0" applyNumberFormat="1" applyFont="1" applyFill="1" applyBorder="1" applyAlignment="1" applyProtection="1">
      <alignment vertical="center" wrapText="1"/>
      <protection locked="0"/>
    </xf>
    <xf numFmtId="165" fontId="2" fillId="0" borderId="7" xfId="0" applyNumberFormat="1" applyFont="1" applyFill="1" applyBorder="1" applyAlignment="1" applyProtection="1">
      <alignment horizontal="center" vertical="center" wrapText="1"/>
      <protection locked="0"/>
    </xf>
    <xf numFmtId="164" fontId="2" fillId="0" borderId="15" xfId="0" applyNumberFormat="1" applyFont="1" applyFill="1" applyBorder="1" applyAlignment="1" applyProtection="1">
      <alignment vertical="center" wrapText="1"/>
      <protection locked="0"/>
    </xf>
    <xf numFmtId="164" fontId="2" fillId="0" borderId="2" xfId="0" applyNumberFormat="1" applyFont="1" applyFill="1" applyBorder="1" applyAlignment="1" applyProtection="1">
      <alignment vertical="center" wrapText="1"/>
      <protection locked="0"/>
    </xf>
    <xf numFmtId="0" fontId="2" fillId="0" borderId="2" xfId="0" applyFont="1" applyFill="1" applyBorder="1" applyAlignment="1">
      <alignment horizontal="left" vertical="center" wrapText="1"/>
    </xf>
    <xf numFmtId="164" fontId="2" fillId="0" borderId="18" xfId="0" applyNumberFormat="1" applyFont="1" applyFill="1" applyBorder="1" applyAlignment="1" applyProtection="1">
      <alignment vertical="center" wrapText="1"/>
      <protection locked="0"/>
    </xf>
    <xf numFmtId="0" fontId="1" fillId="6" borderId="14" xfId="0" applyFont="1" applyFill="1" applyBorder="1" applyAlignment="1" applyProtection="1">
      <alignment horizontal="center" vertical="center" wrapText="1"/>
    </xf>
    <xf numFmtId="14" fontId="1" fillId="6" borderId="15" xfId="0" applyNumberFormat="1" applyFont="1" applyFill="1" applyBorder="1" applyAlignment="1" applyProtection="1">
      <alignment vertical="center" wrapText="1"/>
      <protection locked="0"/>
    </xf>
    <xf numFmtId="20" fontId="1" fillId="6" borderId="15" xfId="0" applyNumberFormat="1" applyFont="1" applyFill="1" applyBorder="1" applyAlignment="1" applyProtection="1">
      <alignment horizontal="center" vertical="center" wrapText="1"/>
      <protection locked="0"/>
    </xf>
    <xf numFmtId="168" fontId="2" fillId="6" borderId="15" xfId="0" applyNumberFormat="1" applyFont="1" applyFill="1" applyBorder="1" applyAlignment="1" applyProtection="1">
      <alignment horizontal="center" vertical="center" wrapText="1"/>
    </xf>
    <xf numFmtId="0" fontId="1" fillId="6" borderId="15" xfId="0" applyFont="1" applyFill="1" applyBorder="1" applyAlignment="1" applyProtection="1">
      <alignment horizontal="left" vertical="top" wrapText="1"/>
      <protection locked="0"/>
    </xf>
    <xf numFmtId="0" fontId="1" fillId="6" borderId="15" xfId="0" applyFont="1" applyFill="1" applyBorder="1" applyAlignment="1" applyProtection="1">
      <alignment horizontal="center" vertical="center" wrapText="1"/>
    </xf>
    <xf numFmtId="0" fontId="1" fillId="6" borderId="29"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xf>
    <xf numFmtId="20" fontId="1" fillId="6" borderId="2" xfId="0" applyNumberFormat="1" applyFont="1" applyFill="1" applyBorder="1" applyAlignment="1" applyProtection="1">
      <alignment horizontal="center" vertical="center" wrapText="1"/>
      <protection locked="0"/>
    </xf>
    <xf numFmtId="0" fontId="1" fillId="6" borderId="2" xfId="0" applyFont="1" applyFill="1" applyBorder="1" applyAlignment="1" applyProtection="1">
      <alignment horizontal="left" vertical="top" wrapText="1"/>
      <protection locked="0"/>
    </xf>
    <xf numFmtId="0" fontId="1" fillId="6" borderId="30" xfId="0" applyFont="1" applyFill="1" applyBorder="1" applyAlignment="1" applyProtection="1">
      <alignment horizontal="center" vertical="center" wrapText="1"/>
      <protection locked="0"/>
    </xf>
    <xf numFmtId="166" fontId="2" fillId="0" borderId="13" xfId="0" applyNumberFormat="1" applyFont="1" applyFill="1" applyBorder="1" applyAlignment="1" applyProtection="1">
      <alignment vertical="center" wrapText="1"/>
      <protection locked="0"/>
    </xf>
    <xf numFmtId="164" fontId="2" fillId="0" borderId="13" xfId="0" applyNumberFormat="1" applyFont="1" applyFill="1" applyBorder="1" applyAlignment="1" applyProtection="1">
      <alignment vertical="center" wrapText="1"/>
      <protection locked="0"/>
    </xf>
    <xf numFmtId="165" fontId="2" fillId="0" borderId="13"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0" fillId="0" borderId="2" xfId="0" applyBorder="1"/>
    <xf numFmtId="0" fontId="1" fillId="0" borderId="3"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0" fillId="2" borderId="2" xfId="0" applyFont="1" applyFill="1" applyBorder="1"/>
    <xf numFmtId="0" fontId="10" fillId="2" borderId="0" xfId="0" applyFont="1" applyFill="1" applyAlignment="1">
      <alignment horizontal="center" vertical="center"/>
    </xf>
    <xf numFmtId="0" fontId="10" fillId="2" borderId="2" xfId="0" applyFont="1" applyFill="1" applyBorder="1" applyAlignment="1">
      <alignment horizontal="center" vertical="center"/>
    </xf>
    <xf numFmtId="0" fontId="0" fillId="0" borderId="2" xfId="0" applyFill="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0" fillId="0" borderId="2" xfId="0" applyFill="1" applyBorder="1" applyAlignment="1">
      <alignment vertical="center" wrapText="1"/>
    </xf>
    <xf numFmtId="14" fontId="2" fillId="4" borderId="2" xfId="0" applyNumberFormat="1" applyFont="1" applyFill="1" applyBorder="1" applyAlignment="1" applyProtection="1">
      <alignment vertical="center" wrapText="1"/>
      <protection locked="0"/>
    </xf>
    <xf numFmtId="0" fontId="0" fillId="0" borderId="2" xfId="0" applyFill="1" applyBorder="1" applyAlignment="1">
      <alignment vertical="center"/>
    </xf>
    <xf numFmtId="0" fontId="2" fillId="2" borderId="3" xfId="0" applyFont="1" applyFill="1" applyBorder="1" applyAlignment="1">
      <alignment horizontal="center" vertical="center" wrapText="1"/>
    </xf>
    <xf numFmtId="0" fontId="2" fillId="2" borderId="9" xfId="0" applyFont="1" applyFill="1" applyBorder="1" applyAlignment="1" applyProtection="1">
      <alignment horizontal="center" vertical="center" wrapText="1"/>
      <protection locked="0"/>
    </xf>
    <xf numFmtId="20" fontId="2"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49" fontId="19" fillId="0" borderId="2" xfId="0" applyNumberFormat="1" applyFont="1" applyFill="1" applyBorder="1" applyAlignment="1">
      <alignment horizontal="center" vertical="center" wrapText="1"/>
    </xf>
    <xf numFmtId="14" fontId="2" fillId="6" borderId="2" xfId="0" applyNumberFormat="1" applyFont="1" applyFill="1" applyBorder="1" applyAlignment="1" applyProtection="1">
      <alignment horizontal="center" vertical="center" wrapText="1"/>
      <protection locked="0"/>
    </xf>
    <xf numFmtId="168" fontId="2" fillId="6" borderId="2" xfId="0" applyNumberFormat="1" applyFont="1" applyFill="1" applyBorder="1" applyAlignment="1" applyProtection="1">
      <alignment horizontal="center" vertical="center" wrapText="1"/>
      <protection locked="0"/>
    </xf>
    <xf numFmtId="167" fontId="2" fillId="6" borderId="2" xfId="0" applyNumberFormat="1" applyFont="1" applyFill="1" applyBorder="1" applyAlignment="1" applyProtection="1">
      <alignment horizontal="center" vertical="center" wrapText="1"/>
    </xf>
    <xf numFmtId="0" fontId="10" fillId="6" borderId="0" xfId="0" applyFont="1" applyFill="1"/>
    <xf numFmtId="0" fontId="3" fillId="9" borderId="2"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protection locked="0"/>
    </xf>
    <xf numFmtId="14" fontId="3" fillId="9" borderId="2" xfId="0" applyNumberFormat="1" applyFont="1" applyFill="1" applyBorder="1" applyAlignment="1" applyProtection="1">
      <alignment horizontal="center" vertical="center" wrapText="1"/>
      <protection locked="0"/>
    </xf>
    <xf numFmtId="168" fontId="3" fillId="9" borderId="2" xfId="0" applyNumberFormat="1" applyFont="1" applyFill="1" applyBorder="1" applyAlignment="1" applyProtection="1">
      <alignment horizontal="center" vertical="center" wrapText="1"/>
      <protection locked="0"/>
    </xf>
    <xf numFmtId="167" fontId="3" fillId="9" borderId="2" xfId="0" applyNumberFormat="1" applyFont="1" applyFill="1" applyBorder="1" applyAlignment="1" applyProtection="1">
      <alignment horizontal="center" vertical="center" wrapText="1"/>
    </xf>
    <xf numFmtId="0" fontId="3" fillId="9" borderId="2" xfId="0" applyFont="1" applyFill="1" applyBorder="1" applyAlignment="1" applyProtection="1">
      <alignment horizontal="center" vertical="center" wrapText="1"/>
      <protection locked="0"/>
    </xf>
    <xf numFmtId="0" fontId="6" fillId="2" borderId="0" xfId="0" applyFont="1" applyFill="1"/>
    <xf numFmtId="0" fontId="2" fillId="7"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protection locked="0"/>
    </xf>
    <xf numFmtId="14" fontId="3" fillId="4" borderId="2" xfId="0" applyNumberFormat="1" applyFont="1" applyFill="1" applyBorder="1" applyAlignment="1" applyProtection="1">
      <alignment horizontal="center" vertical="center" wrapText="1"/>
      <protection locked="0"/>
    </xf>
    <xf numFmtId="0" fontId="30" fillId="2" borderId="0" xfId="0" applyFont="1" applyFill="1"/>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protection locked="0"/>
    </xf>
    <xf numFmtId="0" fontId="1" fillId="4" borderId="0" xfId="0" applyFont="1" applyFill="1" applyAlignment="1">
      <alignment vertical="center" wrapText="1"/>
    </xf>
    <xf numFmtId="0" fontId="0" fillId="0" borderId="6" xfId="0" applyFill="1" applyBorder="1"/>
    <xf numFmtId="0" fontId="1" fillId="0" borderId="0" xfId="0" applyFont="1" applyFill="1" applyBorder="1" applyAlignment="1" applyProtection="1">
      <alignment horizontal="center" vertical="center" wrapText="1"/>
    </xf>
    <xf numFmtId="0" fontId="0" fillId="0" borderId="0" xfId="0" applyBorder="1"/>
    <xf numFmtId="0" fontId="0" fillId="0" borderId="0" xfId="0" applyFill="1" applyBorder="1"/>
    <xf numFmtId="0" fontId="2" fillId="2" borderId="0" xfId="0" applyFont="1" applyFill="1" applyBorder="1" applyAlignment="1" applyProtection="1">
      <alignment horizontal="center" vertical="center" wrapText="1"/>
    </xf>
    <xf numFmtId="14" fontId="2" fillId="0" borderId="4" xfId="0" applyNumberFormat="1" applyFont="1" applyFill="1" applyBorder="1" applyAlignment="1" applyProtection="1">
      <alignment horizontal="center" vertical="center"/>
      <protection locked="0"/>
    </xf>
    <xf numFmtId="20" fontId="2" fillId="0" borderId="4" xfId="0" applyNumberFormat="1" applyFont="1" applyFill="1" applyBorder="1" applyAlignment="1" applyProtection="1">
      <alignment horizontal="center" vertical="center"/>
      <protection locked="0"/>
    </xf>
    <xf numFmtId="168" fontId="2" fillId="0"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protection locked="0"/>
    </xf>
    <xf numFmtId="0" fontId="2" fillId="0" borderId="4" xfId="0" applyFont="1" applyFill="1" applyBorder="1" applyAlignment="1" applyProtection="1">
      <alignment horizontal="center" vertical="center"/>
    </xf>
    <xf numFmtId="0" fontId="2" fillId="0" borderId="7" xfId="0" applyFont="1" applyFill="1" applyBorder="1" applyAlignment="1" applyProtection="1">
      <alignment horizontal="center" vertical="center"/>
      <protection locked="0"/>
    </xf>
    <xf numFmtId="0" fontId="0" fillId="0" borderId="7" xfId="0" applyFill="1" applyBorder="1"/>
    <xf numFmtId="14" fontId="2" fillId="0" borderId="4" xfId="2" applyNumberFormat="1" applyFont="1" applyFill="1" applyBorder="1" applyAlignment="1">
      <alignment horizontal="center" vertical="center" wrapText="1"/>
    </xf>
    <xf numFmtId="169" fontId="2" fillId="0" borderId="4" xfId="3" applyNumberFormat="1" applyFont="1" applyFill="1" applyBorder="1" applyAlignment="1">
      <alignment horizontal="center" vertical="center" wrapText="1"/>
    </xf>
    <xf numFmtId="0" fontId="2" fillId="4" borderId="0" xfId="0" applyFont="1" applyFill="1" applyBorder="1" applyAlignment="1" applyProtection="1">
      <alignment horizontal="left" vertical="top" wrapText="1"/>
      <protection locked="0"/>
    </xf>
    <xf numFmtId="0" fontId="2" fillId="2" borderId="0"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left" vertical="center" wrapText="1"/>
      <protection locked="0"/>
    </xf>
    <xf numFmtId="0" fontId="1" fillId="4" borderId="0" xfId="0" applyFont="1" applyFill="1" applyBorder="1" applyAlignment="1">
      <alignment vertical="center" wrapText="1"/>
    </xf>
    <xf numFmtId="14" fontId="1" fillId="4" borderId="2"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horizontal="left" vertical="top" wrapText="1"/>
      <protection locked="0"/>
    </xf>
    <xf numFmtId="0" fontId="2" fillId="9" borderId="2" xfId="0" applyFont="1" applyFill="1" applyBorder="1" applyAlignment="1" applyProtection="1">
      <alignment horizontal="center" vertical="center" wrapText="1"/>
      <protection locked="0"/>
    </xf>
    <xf numFmtId="14" fontId="2" fillId="9" borderId="2" xfId="0" applyNumberFormat="1" applyFont="1" applyFill="1" applyBorder="1" applyAlignment="1" applyProtection="1">
      <alignment horizontal="center" vertical="center" wrapText="1"/>
      <protection locked="0"/>
    </xf>
    <xf numFmtId="20" fontId="2" fillId="9" borderId="2" xfId="0" applyNumberFormat="1" applyFont="1" applyFill="1" applyBorder="1" applyAlignment="1" applyProtection="1">
      <alignment horizontal="center" vertical="center" wrapText="1"/>
    </xf>
    <xf numFmtId="167" fontId="2" fillId="9" borderId="2" xfId="0" applyNumberFormat="1" applyFont="1" applyFill="1" applyBorder="1" applyAlignment="1" applyProtection="1">
      <alignment horizontal="center" vertical="center" wrapText="1"/>
    </xf>
    <xf numFmtId="0" fontId="2" fillId="9" borderId="2" xfId="0" applyFont="1" applyFill="1" applyBorder="1" applyAlignment="1" applyProtection="1">
      <alignment horizontal="left" vertical="top" wrapText="1"/>
      <protection locked="0"/>
    </xf>
    <xf numFmtId="0" fontId="2" fillId="9" borderId="2" xfId="0" applyFont="1" applyFill="1" applyBorder="1" applyAlignment="1" applyProtection="1">
      <alignment horizontal="center" vertical="center" wrapText="1"/>
    </xf>
    <xf numFmtId="0" fontId="0" fillId="9" borderId="2" xfId="0" applyFill="1" applyBorder="1" applyAlignment="1" applyProtection="1">
      <alignment horizontal="center" vertical="center"/>
      <protection locked="0"/>
    </xf>
    <xf numFmtId="14" fontId="1" fillId="9" borderId="2" xfId="0" applyNumberFormat="1" applyFont="1" applyFill="1" applyBorder="1" applyAlignment="1" applyProtection="1">
      <alignment horizontal="center" vertical="center" wrapText="1"/>
      <protection locked="0"/>
    </xf>
    <xf numFmtId="166" fontId="1" fillId="9" borderId="2" xfId="0" applyNumberFormat="1" applyFont="1" applyFill="1" applyBorder="1" applyAlignment="1" applyProtection="1">
      <alignment horizontal="center" vertical="center" wrapText="1"/>
    </xf>
    <xf numFmtId="166" fontId="1" fillId="9" borderId="2" xfId="0" applyNumberFormat="1" applyFont="1" applyFill="1" applyBorder="1" applyAlignment="1" applyProtection="1">
      <alignment horizontal="center" vertical="center" wrapText="1"/>
      <protection locked="0"/>
    </xf>
    <xf numFmtId="165" fontId="1" fillId="9" borderId="2" xfId="0" applyNumberFormat="1" applyFont="1" applyFill="1" applyBorder="1" applyAlignment="1" applyProtection="1">
      <alignment horizontal="center" vertical="center" wrapText="1"/>
    </xf>
    <xf numFmtId="0" fontId="0" fillId="9" borderId="2" xfId="0" applyFill="1" applyBorder="1" applyProtection="1">
      <protection locked="0"/>
    </xf>
    <xf numFmtId="0" fontId="0" fillId="9" borderId="2" xfId="0" applyFill="1" applyBorder="1" applyAlignment="1" applyProtection="1">
      <alignment wrapText="1"/>
      <protection locked="0"/>
    </xf>
    <xf numFmtId="0" fontId="0" fillId="9" borderId="2" xfId="0" applyFill="1" applyBorder="1" applyProtection="1"/>
    <xf numFmtId="0" fontId="1" fillId="9" borderId="2" xfId="0" applyFont="1" applyFill="1" applyBorder="1" applyAlignment="1" applyProtection="1">
      <alignment horizontal="center" vertical="center" wrapText="1"/>
      <protection locked="0"/>
    </xf>
    <xf numFmtId="0" fontId="0" fillId="9" borderId="4" xfId="0" applyFill="1" applyBorder="1" applyAlignment="1" applyProtection="1">
      <alignment horizontal="center" vertical="center"/>
      <protection locked="0"/>
    </xf>
    <xf numFmtId="14" fontId="1" fillId="9" borderId="4" xfId="0" applyNumberFormat="1" applyFont="1" applyFill="1" applyBorder="1" applyAlignment="1" applyProtection="1">
      <alignment horizontal="center" vertical="center" wrapText="1"/>
      <protection locked="0"/>
    </xf>
    <xf numFmtId="166" fontId="1" fillId="9" borderId="4" xfId="0" applyNumberFormat="1" applyFont="1" applyFill="1" applyBorder="1" applyAlignment="1" applyProtection="1">
      <alignment horizontal="center" vertical="center" wrapText="1"/>
    </xf>
    <xf numFmtId="166" fontId="1" fillId="9" borderId="4" xfId="0" applyNumberFormat="1" applyFont="1" applyFill="1" applyBorder="1" applyAlignment="1" applyProtection="1">
      <alignment horizontal="center" vertical="center" wrapText="1"/>
      <protection locked="0"/>
    </xf>
    <xf numFmtId="165" fontId="1" fillId="9" borderId="4" xfId="0" applyNumberFormat="1" applyFont="1" applyFill="1" applyBorder="1" applyAlignment="1" applyProtection="1">
      <alignment horizontal="center" vertical="center" wrapText="1"/>
    </xf>
    <xf numFmtId="0" fontId="0" fillId="9" borderId="4" xfId="0" applyFill="1" applyBorder="1" applyProtection="1">
      <protection locked="0"/>
    </xf>
    <xf numFmtId="0" fontId="0" fillId="9" borderId="4" xfId="0" applyFill="1" applyBorder="1" applyAlignment="1" applyProtection="1">
      <alignment wrapText="1"/>
      <protection locked="0"/>
    </xf>
    <xf numFmtId="0" fontId="0" fillId="9" borderId="4" xfId="0" applyFill="1" applyBorder="1" applyProtection="1"/>
    <xf numFmtId="0" fontId="1" fillId="9" borderId="4" xfId="0" applyFont="1" applyFill="1" applyBorder="1" applyAlignment="1" applyProtection="1">
      <alignment horizontal="center" vertical="center" wrapText="1"/>
      <protection locked="0"/>
    </xf>
    <xf numFmtId="14" fontId="1" fillId="9" borderId="8" xfId="0" applyNumberFormat="1" applyFont="1" applyFill="1" applyBorder="1" applyAlignment="1" applyProtection="1">
      <alignment horizontal="center" vertical="center" wrapText="1"/>
      <protection locked="0"/>
    </xf>
    <xf numFmtId="166" fontId="1" fillId="9" borderId="8" xfId="0" applyNumberFormat="1" applyFont="1" applyFill="1" applyBorder="1" applyAlignment="1" applyProtection="1">
      <alignment horizontal="center" vertical="center" wrapText="1"/>
    </xf>
    <xf numFmtId="0" fontId="0" fillId="9" borderId="2" xfId="0" applyFill="1" applyBorder="1" applyAlignment="1">
      <alignment horizontal="center" vertical="center"/>
    </xf>
    <xf numFmtId="14" fontId="2" fillId="9" borderId="2" xfId="0" applyNumberFormat="1" applyFont="1" applyFill="1" applyBorder="1" applyAlignment="1" applyProtection="1">
      <alignment vertical="center" wrapText="1"/>
      <protection locked="0"/>
    </xf>
    <xf numFmtId="0" fontId="1" fillId="9" borderId="2" xfId="0" applyFont="1" applyFill="1" applyBorder="1" applyAlignment="1" applyProtection="1">
      <alignment horizontal="left" vertical="top" wrapText="1"/>
      <protection locked="0"/>
    </xf>
    <xf numFmtId="0" fontId="1" fillId="9" borderId="2" xfId="0" applyFont="1" applyFill="1" applyBorder="1" applyAlignment="1" applyProtection="1">
      <alignment horizontal="center" vertical="top" wrapText="1"/>
    </xf>
    <xf numFmtId="0" fontId="1" fillId="9" borderId="2" xfId="0" applyFont="1" applyFill="1" applyBorder="1" applyAlignment="1" applyProtection="1">
      <alignment horizontal="center" vertical="top" wrapText="1"/>
      <protection locked="0"/>
    </xf>
    <xf numFmtId="0" fontId="1" fillId="4" borderId="0"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xf>
    <xf numFmtId="20" fontId="18" fillId="4" borderId="2" xfId="0" applyNumberFormat="1" applyFont="1" applyFill="1" applyBorder="1" applyAlignment="1" applyProtection="1">
      <alignment horizontal="center" vertical="center" wrapText="1"/>
    </xf>
    <xf numFmtId="0" fontId="1" fillId="4" borderId="2" xfId="0" applyFont="1" applyFill="1" applyBorder="1" applyAlignment="1" applyProtection="1">
      <alignment horizontal="left" vertical="top" wrapText="1"/>
      <protection locked="0"/>
    </xf>
    <xf numFmtId="0" fontId="0" fillId="9" borderId="2" xfId="0" applyFill="1" applyBorder="1"/>
    <xf numFmtId="0" fontId="6" fillId="9" borderId="2" xfId="0" applyFont="1" applyFill="1" applyBorder="1"/>
    <xf numFmtId="0" fontId="2" fillId="9" borderId="2" xfId="0" applyFont="1" applyFill="1" applyBorder="1" applyAlignment="1" applyProtection="1">
      <alignment horizontal="center" vertical="center"/>
      <protection locked="0"/>
    </xf>
    <xf numFmtId="0" fontId="0" fillId="4" borderId="0" xfId="0" applyFill="1" applyBorder="1" applyAlignment="1">
      <alignment horizontal="left" vertical="center" wrapText="1"/>
    </xf>
    <xf numFmtId="0" fontId="0" fillId="4" borderId="0" xfId="0" applyFill="1" applyBorder="1" applyAlignment="1">
      <alignment horizontal="center" vertical="center" wrapText="1"/>
    </xf>
    <xf numFmtId="0" fontId="0" fillId="9" borderId="2" xfId="0" applyFill="1" applyBorder="1" applyAlignment="1" applyProtection="1">
      <alignment horizontal="center"/>
      <protection locked="0"/>
    </xf>
    <xf numFmtId="0" fontId="0" fillId="9" borderId="2" xfId="0" applyFill="1" applyBorder="1" applyAlignment="1" applyProtection="1">
      <alignment vertical="center"/>
      <protection locked="0"/>
    </xf>
    <xf numFmtId="166" fontId="2" fillId="9" borderId="2" xfId="0" applyNumberFormat="1"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protection locked="0"/>
    </xf>
    <xf numFmtId="0" fontId="10" fillId="9" borderId="2" xfId="0" applyFont="1" applyFill="1" applyBorder="1" applyProtection="1">
      <protection locked="0"/>
    </xf>
    <xf numFmtId="14" fontId="21" fillId="4" borderId="2" xfId="0" applyNumberFormat="1" applyFont="1" applyFill="1" applyBorder="1" applyAlignment="1" applyProtection="1">
      <alignment horizontal="center" vertical="center" wrapText="1"/>
      <protection locked="0"/>
    </xf>
    <xf numFmtId="14" fontId="1" fillId="4" borderId="2" xfId="0" applyNumberFormat="1" applyFont="1" applyFill="1" applyBorder="1" applyAlignment="1" applyProtection="1">
      <alignment vertical="center" wrapText="1"/>
      <protection locked="0"/>
    </xf>
    <xf numFmtId="0" fontId="3" fillId="4" borderId="2" xfId="0" applyFont="1" applyFill="1" applyBorder="1" applyAlignment="1" applyProtection="1">
      <alignment horizontal="left" vertical="top" wrapText="1"/>
      <protection locked="0"/>
    </xf>
    <xf numFmtId="0" fontId="1" fillId="4" borderId="0" xfId="0" applyFont="1" applyFill="1" applyBorder="1" applyAlignment="1">
      <alignment horizontal="left" vertical="center" wrapText="1"/>
    </xf>
    <xf numFmtId="0" fontId="0" fillId="4" borderId="0" xfId="0" applyFill="1" applyBorder="1" applyAlignment="1">
      <alignment vertical="top" wrapText="1"/>
    </xf>
    <xf numFmtId="0" fontId="0" fillId="4" borderId="0" xfId="0" applyFill="1" applyAlignment="1">
      <alignment vertical="top" wrapText="1"/>
    </xf>
    <xf numFmtId="20" fontId="1" fillId="9" borderId="2" xfId="0" applyNumberFormat="1" applyFont="1" applyFill="1" applyBorder="1" applyAlignment="1" applyProtection="1">
      <alignment horizontal="center" vertical="center" wrapText="1"/>
      <protection locked="0"/>
    </xf>
    <xf numFmtId="0" fontId="2" fillId="9" borderId="2" xfId="0" applyFont="1" applyFill="1" applyBorder="1" applyAlignment="1" applyProtection="1">
      <alignment vertical="top" wrapText="1"/>
      <protection locked="0"/>
    </xf>
    <xf numFmtId="0" fontId="0" fillId="4" borderId="0" xfId="0" applyFill="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0" fillId="4" borderId="0" xfId="0" applyFont="1" applyFill="1" applyAlignment="1">
      <alignment horizontal="center" vertical="center" wrapText="1"/>
    </xf>
    <xf numFmtId="0" fontId="0" fillId="0" borderId="3" xfId="0" applyBorder="1" applyAlignment="1">
      <alignment horizontal="center" vertical="center"/>
    </xf>
    <xf numFmtId="0" fontId="2" fillId="4" borderId="2" xfId="0" applyFont="1" applyFill="1" applyBorder="1" applyAlignment="1" applyProtection="1">
      <alignment horizontal="center" vertical="center" wrapText="1"/>
      <protection locked="0"/>
    </xf>
    <xf numFmtId="166" fontId="18" fillId="4" borderId="2" xfId="0" applyNumberFormat="1" applyFont="1" applyFill="1" applyBorder="1" applyAlignment="1" applyProtection="1">
      <alignment horizontal="center" vertical="center" wrapText="1"/>
    </xf>
    <xf numFmtId="166" fontId="21" fillId="4"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xf>
    <xf numFmtId="0" fontId="1" fillId="9" borderId="2" xfId="0" applyFont="1" applyFill="1" applyBorder="1" applyAlignment="1" applyProtection="1">
      <alignment horizontal="left" vertical="top" wrapText="1"/>
    </xf>
    <xf numFmtId="0" fontId="0" fillId="9" borderId="2" xfId="0" applyFill="1" applyBorder="1" applyAlignment="1" applyProtection="1">
      <alignment horizontal="center" vertical="center" wrapText="1"/>
      <protection locked="0"/>
    </xf>
    <xf numFmtId="0" fontId="0" fillId="9" borderId="2" xfId="0" applyFill="1" applyBorder="1" applyAlignment="1" applyProtection="1">
      <alignment vertical="top" wrapText="1"/>
      <protection locked="0"/>
    </xf>
    <xf numFmtId="0" fontId="7" fillId="9"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0" fillId="2" borderId="2" xfId="0" applyFont="1" applyFill="1" applyBorder="1" applyAlignment="1">
      <alignment wrapText="1"/>
    </xf>
    <xf numFmtId="0" fontId="0" fillId="2" borderId="3" xfId="0" applyFill="1" applyBorder="1" applyAlignment="1">
      <alignment horizontal="center" vertical="center"/>
    </xf>
    <xf numFmtId="0" fontId="0" fillId="9" borderId="2" xfId="0" applyFill="1" applyBorder="1" applyAlignment="1">
      <alignment horizontal="left" vertical="center" wrapText="1"/>
    </xf>
    <xf numFmtId="0" fontId="0" fillId="9" borderId="2" xfId="0" applyFill="1" applyBorder="1" applyAlignment="1">
      <alignment wrapText="1"/>
    </xf>
    <xf numFmtId="0" fontId="1" fillId="2" borderId="3" xfId="0" applyFont="1" applyFill="1" applyBorder="1" applyAlignment="1" applyProtection="1">
      <alignment horizontal="center" vertical="center" wrapText="1"/>
    </xf>
    <xf numFmtId="20" fontId="2" fillId="4" borderId="2" xfId="0" applyNumberFormat="1"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0" fillId="0" borderId="2" xfId="0" applyFill="1" applyBorder="1" applyProtection="1"/>
    <xf numFmtId="14" fontId="1" fillId="0" borderId="4" xfId="0" applyNumberFormat="1" applyFont="1" applyFill="1" applyBorder="1" applyAlignment="1" applyProtection="1">
      <alignment vertical="center" wrapText="1"/>
      <protection locked="0"/>
    </xf>
    <xf numFmtId="0" fontId="10" fillId="2" borderId="0" xfId="0" applyFont="1" applyFill="1" applyBorder="1"/>
    <xf numFmtId="0" fontId="0" fillId="0" borderId="8" xfId="0" applyFill="1" applyBorder="1"/>
    <xf numFmtId="20" fontId="3" fillId="4" borderId="2" xfId="0" applyNumberFormat="1" applyFont="1" applyFill="1" applyBorder="1" applyAlignment="1" applyProtection="1">
      <alignment horizontal="center" vertical="center" wrapText="1"/>
      <protection locked="0"/>
    </xf>
    <xf numFmtId="0" fontId="0" fillId="0" borderId="0" xfId="0" applyAlignment="1">
      <alignment wrapText="1"/>
    </xf>
    <xf numFmtId="0" fontId="34" fillId="5" borderId="2" xfId="0" applyFont="1" applyFill="1" applyBorder="1" applyAlignment="1">
      <alignment horizontal="center" vertical="center"/>
    </xf>
    <xf numFmtId="14" fontId="18" fillId="5" borderId="2" xfId="0" applyNumberFormat="1" applyFont="1" applyFill="1" applyBorder="1" applyAlignment="1" applyProtection="1">
      <alignment horizontal="center" vertical="center" wrapText="1"/>
      <protection locked="0"/>
    </xf>
    <xf numFmtId="20" fontId="18" fillId="5" borderId="2" xfId="0" applyNumberFormat="1" applyFont="1" applyFill="1" applyBorder="1" applyAlignment="1" applyProtection="1">
      <alignment horizontal="center" vertical="center" wrapText="1"/>
      <protection locked="0"/>
    </xf>
    <xf numFmtId="167" fontId="18" fillId="5" borderId="2" xfId="0" applyNumberFormat="1" applyFont="1" applyFill="1" applyBorder="1" applyAlignment="1" applyProtection="1">
      <alignment horizontal="center" vertical="center" wrapText="1"/>
    </xf>
    <xf numFmtId="0" fontId="35" fillId="5" borderId="2" xfId="0" applyFont="1" applyFill="1" applyBorder="1" applyAlignment="1">
      <alignment horizontal="center" vertical="center" wrapText="1"/>
    </xf>
    <xf numFmtId="0" fontId="18" fillId="5" borderId="2" xfId="0" applyFont="1" applyFill="1" applyBorder="1" applyAlignment="1" applyProtection="1">
      <alignment horizontal="left" vertical="top" wrapText="1"/>
      <protection locked="0"/>
    </xf>
    <xf numFmtId="0" fontId="9" fillId="5" borderId="2" xfId="0" applyFont="1" applyFill="1" applyBorder="1" applyAlignment="1" applyProtection="1">
      <alignment horizontal="left" vertical="top" wrapText="1"/>
      <protection locked="0"/>
    </xf>
    <xf numFmtId="0" fontId="18" fillId="5" borderId="2" xfId="0" applyFont="1" applyFill="1" applyBorder="1" applyAlignment="1">
      <alignment horizontal="left" vertical="top" wrapText="1"/>
    </xf>
    <xf numFmtId="14" fontId="3" fillId="4" borderId="2" xfId="0" applyNumberFormat="1" applyFont="1" applyFill="1" applyBorder="1" applyAlignment="1" applyProtection="1">
      <alignment vertical="center" wrapText="1"/>
      <protection locked="0"/>
    </xf>
    <xf numFmtId="166" fontId="3" fillId="4" borderId="2" xfId="0" applyNumberFormat="1" applyFont="1" applyFill="1" applyBorder="1" applyAlignment="1" applyProtection="1">
      <alignment vertical="center" wrapText="1"/>
      <protection locked="0"/>
    </xf>
    <xf numFmtId="0" fontId="9"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protection locked="0"/>
    </xf>
    <xf numFmtId="14" fontId="21" fillId="5" borderId="2" xfId="0" applyNumberFormat="1" applyFont="1" applyFill="1" applyBorder="1" applyAlignment="1" applyProtection="1">
      <alignment vertical="center" wrapText="1"/>
      <protection locked="0"/>
    </xf>
    <xf numFmtId="20" fontId="21" fillId="5" borderId="2" xfId="0" applyNumberFormat="1" applyFont="1" applyFill="1" applyBorder="1" applyAlignment="1" applyProtection="1">
      <alignment horizontal="center" vertical="center" wrapText="1"/>
      <protection locked="0"/>
    </xf>
    <xf numFmtId="167" fontId="21" fillId="5" borderId="2" xfId="0" applyNumberFormat="1" applyFont="1" applyFill="1" applyBorder="1" applyAlignment="1" applyProtection="1">
      <alignment horizontal="center" vertical="center" wrapText="1"/>
    </xf>
    <xf numFmtId="0" fontId="21" fillId="5" borderId="2" xfId="0" applyFont="1" applyFill="1" applyBorder="1" applyAlignment="1" applyProtection="1">
      <alignment horizontal="left" vertical="top" wrapText="1"/>
      <protection locked="0"/>
    </xf>
    <xf numFmtId="14" fontId="21" fillId="5" borderId="2" xfId="0" applyNumberFormat="1" applyFont="1" applyFill="1" applyBorder="1" applyAlignment="1" applyProtection="1">
      <alignment horizontal="center" vertical="center" wrapText="1"/>
      <protection locked="0"/>
    </xf>
    <xf numFmtId="0" fontId="18" fillId="5" borderId="2" xfId="0" applyFont="1" applyFill="1" applyBorder="1" applyAlignment="1" applyProtection="1">
      <alignment vertical="center" wrapText="1"/>
    </xf>
    <xf numFmtId="20" fontId="18" fillId="5" borderId="2" xfId="0" applyNumberFormat="1" applyFont="1" applyFill="1" applyBorder="1" applyAlignment="1" applyProtection="1">
      <alignment horizontal="center" vertical="center" wrapText="1"/>
    </xf>
    <xf numFmtId="0" fontId="21" fillId="5" borderId="2" xfId="0" applyFont="1" applyFill="1" applyBorder="1" applyAlignment="1" applyProtection="1">
      <alignment horizontal="left" vertical="center" wrapText="1"/>
      <protection locked="0"/>
    </xf>
    <xf numFmtId="0" fontId="18" fillId="5" borderId="3" xfId="0" applyFont="1" applyFill="1" applyBorder="1" applyAlignment="1" applyProtection="1">
      <alignment horizontal="center" vertical="center" wrapText="1"/>
    </xf>
    <xf numFmtId="0" fontId="36" fillId="5" borderId="2" xfId="0" applyFont="1" applyFill="1" applyBorder="1" applyAlignment="1">
      <alignment horizontal="center" vertical="center" wrapText="1"/>
    </xf>
    <xf numFmtId="0" fontId="21" fillId="5" borderId="3" xfId="0" applyFont="1" applyFill="1" applyBorder="1" applyAlignment="1" applyProtection="1">
      <alignment horizontal="center" vertical="center" wrapText="1"/>
    </xf>
    <xf numFmtId="14" fontId="18" fillId="5" borderId="2" xfId="0" applyNumberFormat="1" applyFont="1" applyFill="1" applyBorder="1" applyAlignment="1" applyProtection="1">
      <alignment vertical="center" wrapText="1"/>
      <protection locked="0"/>
    </xf>
    <xf numFmtId="166" fontId="18" fillId="5" borderId="2" xfId="0" applyNumberFormat="1" applyFont="1" applyFill="1" applyBorder="1" applyAlignment="1" applyProtection="1">
      <alignment vertical="center" wrapText="1"/>
      <protection locked="0"/>
    </xf>
    <xf numFmtId="165" fontId="18" fillId="5" borderId="2" xfId="0" applyNumberFormat="1"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21" fillId="5" borderId="15" xfId="0" applyFont="1" applyFill="1" applyBorder="1" applyAlignment="1" applyProtection="1">
      <alignment horizontal="center" vertical="center" wrapText="1"/>
      <protection locked="0"/>
    </xf>
    <xf numFmtId="0" fontId="35" fillId="5" borderId="2" xfId="0" applyFont="1" applyFill="1" applyBorder="1" applyAlignment="1">
      <alignment horizontal="left" vertical="top" wrapText="1"/>
    </xf>
    <xf numFmtId="0" fontId="12" fillId="4" borderId="2" xfId="0" applyFont="1" applyFill="1" applyBorder="1" applyAlignment="1">
      <alignment horizontal="center" vertical="center" wrapText="1"/>
    </xf>
    <xf numFmtId="14" fontId="1" fillId="6" borderId="2" xfId="0" applyNumberFormat="1" applyFont="1" applyFill="1" applyBorder="1" applyAlignment="1" applyProtection="1">
      <alignment horizontal="center" vertical="center" wrapText="1"/>
      <protection locked="0"/>
    </xf>
    <xf numFmtId="0" fontId="2" fillId="6" borderId="2" xfId="0" applyFont="1" applyFill="1" applyBorder="1" applyAlignment="1" applyProtection="1">
      <alignment horizontal="left" vertical="top" wrapText="1"/>
      <protection locked="0"/>
    </xf>
    <xf numFmtId="0" fontId="1" fillId="6" borderId="8" xfId="0" applyFont="1" applyFill="1" applyBorder="1" applyAlignment="1" applyProtection="1">
      <alignment horizontal="center" vertical="center" wrapText="1"/>
      <protection locked="0"/>
    </xf>
    <xf numFmtId="0" fontId="12" fillId="6" borderId="2" xfId="0" applyFont="1" applyFill="1" applyBorder="1" applyAlignment="1">
      <alignment horizontal="center" vertical="center" wrapText="1"/>
    </xf>
    <xf numFmtId="0" fontId="0" fillId="0" borderId="0" xfId="0" applyFill="1" applyAlignment="1">
      <alignment wrapText="1"/>
    </xf>
    <xf numFmtId="167" fontId="2" fillId="0" borderId="2" xfId="0" applyNumberFormat="1" applyFont="1" applyFill="1" applyBorder="1" applyAlignment="1" applyProtection="1">
      <alignment horizontal="center" vertical="center" wrapText="1"/>
      <protection locked="0"/>
    </xf>
    <xf numFmtId="167" fontId="2" fillId="0" borderId="2" xfId="4" applyNumberFormat="1" applyFont="1" applyFill="1" applyBorder="1" applyAlignment="1" applyProtection="1">
      <alignment horizontal="center" vertical="center" wrapText="1"/>
      <protection locked="0"/>
    </xf>
    <xf numFmtId="0" fontId="1" fillId="0" borderId="0" xfId="0" applyFont="1" applyFill="1" applyAlignment="1">
      <alignment wrapText="1"/>
    </xf>
    <xf numFmtId="0" fontId="1" fillId="0" borderId="0" xfId="0" applyFont="1" applyAlignment="1">
      <alignment horizontal="center" vertical="center" wrapText="1"/>
    </xf>
    <xf numFmtId="168" fontId="1" fillId="0" borderId="0" xfId="0" applyNumberFormat="1" applyFont="1" applyAlignment="1">
      <alignment horizontal="center" vertical="center" wrapText="1"/>
    </xf>
    <xf numFmtId="0" fontId="5" fillId="3" borderId="2" xfId="0" applyFont="1" applyFill="1" applyBorder="1" applyAlignment="1" applyProtection="1">
      <alignment horizontal="center" vertical="top" wrapText="1"/>
    </xf>
    <xf numFmtId="0" fontId="5" fillId="3" borderId="4" xfId="0" applyFont="1" applyFill="1" applyBorder="1" applyAlignment="1" applyProtection="1">
      <alignment horizontal="center" vertical="top" wrapText="1"/>
    </xf>
    <xf numFmtId="0" fontId="0" fillId="0" borderId="0" xfId="0" applyFont="1" applyFill="1" applyAlignment="1">
      <alignment wrapText="1"/>
    </xf>
    <xf numFmtId="0" fontId="0" fillId="0" borderId="0" xfId="0" applyFont="1" applyFill="1"/>
    <xf numFmtId="0" fontId="0" fillId="0" borderId="0" xfId="0" applyFont="1" applyFill="1" applyBorder="1"/>
    <xf numFmtId="0" fontId="5" fillId="3" borderId="9" xfId="0" applyFont="1" applyFill="1" applyBorder="1" applyAlignment="1" applyProtection="1">
      <alignment horizontal="center" vertical="top" wrapText="1"/>
    </xf>
    <xf numFmtId="0" fontId="2" fillId="0" borderId="8" xfId="2" applyFont="1" applyFill="1" applyBorder="1" applyAlignment="1">
      <alignment horizontal="center" vertical="center" wrapText="1"/>
    </xf>
    <xf numFmtId="169" fontId="2" fillId="0" borderId="8" xfId="3" applyNumberFormat="1" applyFont="1" applyFill="1" applyBorder="1" applyAlignment="1">
      <alignment horizontal="center" vertical="center" wrapText="1"/>
    </xf>
    <xf numFmtId="167" fontId="2" fillId="0" borderId="8" xfId="4" applyNumberFormat="1"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169" fontId="18" fillId="0" borderId="2" xfId="3" applyNumberFormat="1" applyFont="1" applyFill="1" applyBorder="1" applyAlignment="1">
      <alignment horizontal="center" vertical="center" wrapText="1"/>
    </xf>
    <xf numFmtId="0" fontId="5" fillId="3" borderId="3" xfId="0" applyFont="1" applyFill="1" applyBorder="1" applyAlignment="1" applyProtection="1">
      <alignment horizontal="center" vertical="top" wrapText="1"/>
    </xf>
    <xf numFmtId="0" fontId="5" fillId="3" borderId="1" xfId="0" applyFont="1" applyFill="1" applyBorder="1" applyAlignment="1" applyProtection="1">
      <alignment horizontal="center" vertical="top" wrapText="1"/>
    </xf>
  </cellXfs>
  <cellStyles count="5">
    <cellStyle name="Normál" xfId="0" builtinId="0"/>
    <cellStyle name="Normál 2" xfId="2"/>
    <cellStyle name="Normál 2 2" xfId="4"/>
    <cellStyle name="Normál 5" xfId="1"/>
    <cellStyle name="Normál_vgztervmin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filterMode="1"/>
  <dimension ref="A1:U631"/>
  <sheetViews>
    <sheetView zoomScale="85" zoomScaleNormal="85" workbookViewId="0">
      <pane xSplit="1" ySplit="1" topLeftCell="B2" activePane="bottomRight" state="frozen"/>
      <selection pane="topRight" activeCell="B1" sqref="B1"/>
      <selection pane="bottomLeft" activeCell="A2" sqref="A2"/>
      <selection pane="bottomRight" sqref="A1:XFD1"/>
    </sheetView>
  </sheetViews>
  <sheetFormatPr defaultColWidth="9.140625" defaultRowHeight="15" x14ac:dyDescent="0.25"/>
  <cols>
    <col min="1" max="1" width="4.7109375" style="3" bestFit="1" customWidth="1"/>
    <col min="2" max="2" width="6.140625" style="4" bestFit="1" customWidth="1"/>
    <col min="3" max="3" width="11.85546875" style="4" bestFit="1" customWidth="1"/>
    <col min="4" max="4" width="9.5703125" style="4" bestFit="1" customWidth="1"/>
    <col min="5" max="5" width="11.85546875" style="4" bestFit="1" customWidth="1"/>
    <col min="6" max="6" width="9.5703125" style="4" bestFit="1" customWidth="1"/>
    <col min="7" max="7" width="13.42578125" style="3" bestFit="1" customWidth="1"/>
    <col min="8" max="9" width="27.7109375" style="4" customWidth="1"/>
    <col min="10" max="10" width="12.7109375" style="4" customWidth="1"/>
    <col min="11" max="12" width="22.85546875" style="4" customWidth="1"/>
    <col min="13" max="13" width="11.42578125" style="4" customWidth="1"/>
    <col min="14" max="14" width="10.28515625" style="4"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14" style="2" customWidth="1"/>
    <col min="22" max="16384" width="9.140625" style="2"/>
  </cols>
  <sheetData>
    <row r="1" spans="1:21" s="1" customFormat="1" ht="16.5" thickBot="1" x14ac:dyDescent="0.3">
      <c r="A1" s="21" t="s">
        <v>2</v>
      </c>
      <c r="B1" s="21" t="s">
        <v>3</v>
      </c>
      <c r="C1" s="649" t="s">
        <v>10</v>
      </c>
      <c r="D1" s="650"/>
      <c r="E1" s="649" t="s">
        <v>11</v>
      </c>
      <c r="F1" s="650"/>
      <c r="G1" s="22" t="s">
        <v>12</v>
      </c>
      <c r="H1" s="649" t="s">
        <v>0</v>
      </c>
      <c r="I1" s="650"/>
      <c r="J1" s="21" t="s">
        <v>4</v>
      </c>
      <c r="K1" s="21" t="s">
        <v>1</v>
      </c>
      <c r="L1" s="21" t="s">
        <v>5</v>
      </c>
      <c r="M1" s="21" t="s">
        <v>13</v>
      </c>
      <c r="N1" s="21" t="s">
        <v>14</v>
      </c>
      <c r="O1" s="21" t="s">
        <v>6</v>
      </c>
      <c r="P1" s="21" t="s">
        <v>7</v>
      </c>
      <c r="Q1" s="21" t="s">
        <v>8</v>
      </c>
      <c r="R1" s="21" t="s">
        <v>9</v>
      </c>
      <c r="S1" s="21" t="s">
        <v>15</v>
      </c>
      <c r="T1" s="27" t="s">
        <v>708</v>
      </c>
    </row>
    <row r="2" spans="1:21" customFormat="1" ht="361.9" hidden="1" customHeight="1" x14ac:dyDescent="0.25">
      <c r="A2" s="20">
        <v>202</v>
      </c>
      <c r="B2" s="18">
        <v>80</v>
      </c>
      <c r="C2" s="23">
        <v>46169</v>
      </c>
      <c r="D2" s="24">
        <v>0</v>
      </c>
      <c r="E2" s="23">
        <v>46264</v>
      </c>
      <c r="F2" s="24">
        <v>0.91666666666666663</v>
      </c>
      <c r="G2" s="25">
        <f t="shared" ref="G2:G40" si="0">E2-C2+F2-D2</f>
        <v>95.916666666666671</v>
      </c>
      <c r="H2" s="18" t="s">
        <v>26</v>
      </c>
      <c r="I2" s="18" t="s">
        <v>25</v>
      </c>
      <c r="J2" s="18" t="s">
        <v>20</v>
      </c>
      <c r="K2" s="18" t="s">
        <v>707</v>
      </c>
      <c r="L2" s="18" t="s">
        <v>477</v>
      </c>
      <c r="M2" s="18" t="s">
        <v>28</v>
      </c>
      <c r="N2" s="18" t="s">
        <v>22</v>
      </c>
      <c r="O2" s="19" t="s">
        <v>57</v>
      </c>
      <c r="P2" s="19"/>
      <c r="Q2" s="19" t="s">
        <v>58</v>
      </c>
      <c r="R2" s="20"/>
      <c r="S2" s="26" t="s">
        <v>59</v>
      </c>
      <c r="T2" s="28" t="s">
        <v>60</v>
      </c>
      <c r="U2" s="29" t="s">
        <v>61</v>
      </c>
    </row>
    <row r="3" spans="1:21" s="9" customFormat="1" ht="15.75" hidden="1" x14ac:dyDescent="0.25">
      <c r="A3" s="10"/>
      <c r="B3" s="8">
        <v>80</v>
      </c>
      <c r="C3" s="11">
        <v>46265</v>
      </c>
      <c r="D3" s="12">
        <v>0.25</v>
      </c>
      <c r="E3" s="11">
        <v>46271</v>
      </c>
      <c r="F3" s="13">
        <v>0.99930555555555556</v>
      </c>
      <c r="G3" s="14">
        <f t="shared" si="0"/>
        <v>6.7493055555555559</v>
      </c>
      <c r="H3" s="8" t="s">
        <v>63</v>
      </c>
      <c r="I3" s="8" t="s">
        <v>64</v>
      </c>
      <c r="J3" s="8" t="s">
        <v>20</v>
      </c>
      <c r="K3" s="8"/>
      <c r="L3" s="8" t="s">
        <v>65</v>
      </c>
      <c r="M3" s="8" t="s">
        <v>28</v>
      </c>
      <c r="N3" s="8" t="s">
        <v>22</v>
      </c>
      <c r="O3" s="15" t="s">
        <v>66</v>
      </c>
      <c r="P3" s="15"/>
      <c r="Q3" s="15"/>
      <c r="R3" s="10"/>
      <c r="S3" s="8"/>
      <c r="U3" s="9" t="s">
        <v>62</v>
      </c>
    </row>
    <row r="4" spans="1:21" ht="94.5" hidden="1" x14ac:dyDescent="0.25">
      <c r="A4" s="35">
        <v>258</v>
      </c>
      <c r="B4" s="17">
        <v>90</v>
      </c>
      <c r="C4" s="36">
        <v>46272</v>
      </c>
      <c r="D4" s="24">
        <v>8.3333333333333329E-2</v>
      </c>
      <c r="E4" s="36">
        <v>46287</v>
      </c>
      <c r="F4" s="24">
        <v>0.99930555555555556</v>
      </c>
      <c r="G4" s="25">
        <f t="shared" si="0"/>
        <v>15.915972222222221</v>
      </c>
      <c r="H4" s="17" t="s">
        <v>42</v>
      </c>
      <c r="I4" s="17" t="s">
        <v>71</v>
      </c>
      <c r="J4" s="17" t="s">
        <v>20</v>
      </c>
      <c r="K4" s="17" t="s">
        <v>709</v>
      </c>
      <c r="L4" s="17" t="s">
        <v>477</v>
      </c>
      <c r="M4" s="17" t="s">
        <v>16</v>
      </c>
      <c r="N4" s="17" t="s">
        <v>17</v>
      </c>
      <c r="O4" s="37" t="s">
        <v>72</v>
      </c>
      <c r="P4" s="37"/>
      <c r="Q4" s="37" t="s">
        <v>69</v>
      </c>
      <c r="R4" s="38"/>
      <c r="S4" s="17" t="s">
        <v>70</v>
      </c>
    </row>
    <row r="5" spans="1:21" ht="31.5" hidden="1" x14ac:dyDescent="0.25">
      <c r="A5" s="35">
        <v>447</v>
      </c>
      <c r="B5" s="18" t="s">
        <v>73</v>
      </c>
      <c r="C5" s="23">
        <v>46153</v>
      </c>
      <c r="D5" s="24">
        <v>0.70833333333333337</v>
      </c>
      <c r="E5" s="23">
        <v>46154</v>
      </c>
      <c r="F5" s="24">
        <v>0.25</v>
      </c>
      <c r="G5" s="25">
        <f t="shared" si="0"/>
        <v>0.54166666666666663</v>
      </c>
      <c r="H5" s="18" t="s">
        <v>26</v>
      </c>
      <c r="I5" s="18" t="s">
        <v>74</v>
      </c>
      <c r="J5" s="18" t="s">
        <v>20</v>
      </c>
      <c r="K5" s="18"/>
      <c r="L5" s="18"/>
      <c r="M5" s="18" t="s">
        <v>16</v>
      </c>
      <c r="N5" s="18" t="s">
        <v>17</v>
      </c>
      <c r="O5" s="19" t="s">
        <v>75</v>
      </c>
      <c r="P5" s="19"/>
      <c r="Q5" s="19" t="s">
        <v>41</v>
      </c>
      <c r="R5" s="20"/>
      <c r="S5" s="18">
        <v>10000084068</v>
      </c>
    </row>
    <row r="6" spans="1:21" ht="47.25" hidden="1" x14ac:dyDescent="0.25">
      <c r="A6" s="39">
        <v>448</v>
      </c>
      <c r="B6" s="18" t="s">
        <v>73</v>
      </c>
      <c r="C6" s="23">
        <v>46154</v>
      </c>
      <c r="D6" s="24">
        <v>0.83333333333333337</v>
      </c>
      <c r="E6" s="23">
        <v>46155</v>
      </c>
      <c r="F6" s="24">
        <v>0.25</v>
      </c>
      <c r="G6" s="25">
        <f t="shared" si="0"/>
        <v>0.41666666666666663</v>
      </c>
      <c r="H6" s="18" t="s">
        <v>26</v>
      </c>
      <c r="I6" s="18" t="s">
        <v>77</v>
      </c>
      <c r="J6" s="18" t="s">
        <v>20</v>
      </c>
      <c r="K6" s="18" t="s">
        <v>710</v>
      </c>
      <c r="L6" s="18" t="s">
        <v>477</v>
      </c>
      <c r="M6" s="18" t="s">
        <v>16</v>
      </c>
      <c r="N6" s="18" t="s">
        <v>17</v>
      </c>
      <c r="O6" s="19" t="s">
        <v>76</v>
      </c>
      <c r="P6" s="19"/>
      <c r="Q6" s="19"/>
      <c r="R6" s="20"/>
      <c r="S6" s="18">
        <v>10000084068</v>
      </c>
    </row>
    <row r="7" spans="1:21" ht="47.25" hidden="1" x14ac:dyDescent="0.25">
      <c r="A7" s="35">
        <v>449</v>
      </c>
      <c r="B7" s="18" t="s">
        <v>73</v>
      </c>
      <c r="C7" s="23">
        <v>46155</v>
      </c>
      <c r="D7" s="24">
        <v>0.83333333333333337</v>
      </c>
      <c r="E7" s="23">
        <v>46156</v>
      </c>
      <c r="F7" s="24">
        <v>0.25</v>
      </c>
      <c r="G7" s="25">
        <f t="shared" si="0"/>
        <v>0.41666666666666663</v>
      </c>
      <c r="H7" s="18" t="s">
        <v>26</v>
      </c>
      <c r="I7" s="18" t="s">
        <v>77</v>
      </c>
      <c r="J7" s="18" t="s">
        <v>20</v>
      </c>
      <c r="K7" s="18" t="s">
        <v>710</v>
      </c>
      <c r="L7" s="18" t="s">
        <v>477</v>
      </c>
      <c r="M7" s="18" t="s">
        <v>16</v>
      </c>
      <c r="N7" s="18" t="s">
        <v>17</v>
      </c>
      <c r="O7" s="19" t="s">
        <v>78</v>
      </c>
      <c r="P7" s="19"/>
      <c r="Q7" s="19"/>
      <c r="R7" s="20"/>
      <c r="S7" s="18">
        <v>10000084068</v>
      </c>
    </row>
    <row r="8" spans="1:21" ht="47.25" hidden="1" x14ac:dyDescent="0.25">
      <c r="A8" s="35">
        <v>451</v>
      </c>
      <c r="B8" s="18" t="s">
        <v>73</v>
      </c>
      <c r="C8" s="23">
        <v>46156</v>
      </c>
      <c r="D8" s="24">
        <v>0.83333333333333337</v>
      </c>
      <c r="E8" s="23">
        <v>46157</v>
      </c>
      <c r="F8" s="24">
        <v>0.25</v>
      </c>
      <c r="G8" s="25">
        <f t="shared" si="0"/>
        <v>0.41666666666666663</v>
      </c>
      <c r="H8" s="18" t="s">
        <v>26</v>
      </c>
      <c r="I8" s="18" t="s">
        <v>77</v>
      </c>
      <c r="J8" s="18" t="s">
        <v>20</v>
      </c>
      <c r="K8" s="18" t="s">
        <v>710</v>
      </c>
      <c r="L8" s="18" t="s">
        <v>477</v>
      </c>
      <c r="M8" s="18" t="s">
        <v>16</v>
      </c>
      <c r="N8" s="18" t="s">
        <v>17</v>
      </c>
      <c r="O8" s="19" t="s">
        <v>79</v>
      </c>
      <c r="P8" s="19"/>
      <c r="Q8" s="19"/>
      <c r="R8" s="20"/>
      <c r="S8" s="18">
        <v>10000084068</v>
      </c>
    </row>
    <row r="9" spans="1:21" ht="47.25" hidden="1" x14ac:dyDescent="0.25">
      <c r="A9" s="35">
        <v>453</v>
      </c>
      <c r="B9" s="18" t="s">
        <v>73</v>
      </c>
      <c r="C9" s="23">
        <v>46157</v>
      </c>
      <c r="D9" s="24">
        <v>0.83333333333333337</v>
      </c>
      <c r="E9" s="23">
        <v>46158</v>
      </c>
      <c r="F9" s="24">
        <v>0.25</v>
      </c>
      <c r="G9" s="25">
        <f t="shared" si="0"/>
        <v>0.41666666666666663</v>
      </c>
      <c r="H9" s="18" t="s">
        <v>26</v>
      </c>
      <c r="I9" s="18" t="s">
        <v>77</v>
      </c>
      <c r="J9" s="18" t="s">
        <v>20</v>
      </c>
      <c r="K9" s="18" t="s">
        <v>710</v>
      </c>
      <c r="L9" s="18" t="s">
        <v>477</v>
      </c>
      <c r="M9" s="18" t="s">
        <v>16</v>
      </c>
      <c r="N9" s="18" t="s">
        <v>17</v>
      </c>
      <c r="O9" s="19" t="s">
        <v>78</v>
      </c>
      <c r="P9" s="19"/>
      <c r="Q9" s="19"/>
      <c r="R9" s="20"/>
      <c r="S9" s="18">
        <v>10000084068</v>
      </c>
    </row>
    <row r="10" spans="1:21" ht="47.25" hidden="1" x14ac:dyDescent="0.25">
      <c r="A10" s="35">
        <v>455</v>
      </c>
      <c r="B10" s="18" t="s">
        <v>73</v>
      </c>
      <c r="C10" s="23">
        <v>46158</v>
      </c>
      <c r="D10" s="24">
        <v>0.83333333333333337</v>
      </c>
      <c r="E10" s="23">
        <v>46159</v>
      </c>
      <c r="F10" s="24">
        <v>0.25</v>
      </c>
      <c r="G10" s="25">
        <f t="shared" si="0"/>
        <v>0.41666666666666663</v>
      </c>
      <c r="H10" s="18" t="s">
        <v>26</v>
      </c>
      <c r="I10" s="18" t="s">
        <v>77</v>
      </c>
      <c r="J10" s="18" t="s">
        <v>20</v>
      </c>
      <c r="K10" s="18" t="s">
        <v>710</v>
      </c>
      <c r="L10" s="18" t="s">
        <v>477</v>
      </c>
      <c r="M10" s="18" t="s">
        <v>16</v>
      </c>
      <c r="N10" s="18" t="s">
        <v>17</v>
      </c>
      <c r="O10" s="19" t="s">
        <v>80</v>
      </c>
      <c r="P10" s="19"/>
      <c r="Q10" s="19"/>
      <c r="R10" s="20"/>
      <c r="S10" s="18">
        <v>10000084068</v>
      </c>
    </row>
    <row r="11" spans="1:21" ht="15.75" hidden="1" x14ac:dyDescent="0.25">
      <c r="A11" s="17"/>
      <c r="B11" s="17">
        <v>100</v>
      </c>
      <c r="C11" s="36">
        <v>46209</v>
      </c>
      <c r="D11" s="24">
        <v>0</v>
      </c>
      <c r="E11" s="36">
        <v>46212</v>
      </c>
      <c r="F11" s="24">
        <v>0.99930555555555556</v>
      </c>
      <c r="G11" s="25">
        <f t="shared" si="0"/>
        <v>3.9993055555555554</v>
      </c>
      <c r="H11" s="18" t="s">
        <v>81</v>
      </c>
      <c r="I11" s="18" t="s">
        <v>27</v>
      </c>
      <c r="J11" s="18" t="s">
        <v>18</v>
      </c>
      <c r="K11" s="18" t="s">
        <v>82</v>
      </c>
      <c r="L11" s="18" t="s">
        <v>83</v>
      </c>
      <c r="M11" s="17" t="s">
        <v>22</v>
      </c>
      <c r="N11" s="17" t="s">
        <v>17</v>
      </c>
      <c r="O11" s="19" t="s">
        <v>84</v>
      </c>
      <c r="P11" s="40"/>
      <c r="Q11" s="41"/>
      <c r="R11" s="40"/>
      <c r="S11" s="42">
        <v>10000111836</v>
      </c>
    </row>
    <row r="12" spans="1:21" customFormat="1" ht="110.25" hidden="1" x14ac:dyDescent="0.25">
      <c r="A12" s="39">
        <v>300</v>
      </c>
      <c r="B12" s="18">
        <v>100</v>
      </c>
      <c r="C12" s="23">
        <v>46280</v>
      </c>
      <c r="D12" s="24">
        <v>0.29166666666666669</v>
      </c>
      <c r="E12" s="23">
        <v>46286</v>
      </c>
      <c r="F12" s="24">
        <v>0.79166666666666663</v>
      </c>
      <c r="G12" s="25">
        <f t="shared" si="0"/>
        <v>6.5</v>
      </c>
      <c r="H12" s="18" t="s">
        <v>85</v>
      </c>
      <c r="I12" s="18" t="s">
        <v>86</v>
      </c>
      <c r="J12" s="18" t="s">
        <v>19</v>
      </c>
      <c r="K12" s="18" t="s">
        <v>86</v>
      </c>
      <c r="L12" s="18" t="s">
        <v>87</v>
      </c>
      <c r="M12" s="18" t="s">
        <v>22</v>
      </c>
      <c r="N12" s="18" t="s">
        <v>22</v>
      </c>
      <c r="O12" s="19" t="s">
        <v>88</v>
      </c>
      <c r="P12" s="19" t="s">
        <v>89</v>
      </c>
      <c r="Q12" s="43" t="s">
        <v>90</v>
      </c>
      <c r="R12" s="20"/>
      <c r="S12" s="18" t="s">
        <v>91</v>
      </c>
    </row>
    <row r="13" spans="1:21" customFormat="1" ht="31.5" hidden="1" x14ac:dyDescent="0.25">
      <c r="A13" s="39">
        <v>276</v>
      </c>
      <c r="B13" s="18">
        <v>100</v>
      </c>
      <c r="C13" s="23">
        <v>46125</v>
      </c>
      <c r="D13" s="24">
        <v>0.875</v>
      </c>
      <c r="E13" s="23">
        <v>46126</v>
      </c>
      <c r="F13" s="24">
        <v>0.20833333333333334</v>
      </c>
      <c r="G13" s="25">
        <f t="shared" si="0"/>
        <v>0.33333333333333326</v>
      </c>
      <c r="H13" s="18"/>
      <c r="I13" s="18"/>
      <c r="J13" s="18"/>
      <c r="K13" s="18" t="s">
        <v>31</v>
      </c>
      <c r="L13" s="18" t="s">
        <v>92</v>
      </c>
      <c r="M13" s="18"/>
      <c r="N13" s="18" t="s">
        <v>17</v>
      </c>
      <c r="O13" s="19" t="s">
        <v>93</v>
      </c>
      <c r="P13" s="19"/>
      <c r="Q13" s="19" t="s">
        <v>94</v>
      </c>
      <c r="R13" s="20"/>
      <c r="S13" s="18"/>
    </row>
    <row r="14" spans="1:21" customFormat="1" ht="31.5" hidden="1" x14ac:dyDescent="0.25">
      <c r="A14" s="35">
        <v>277</v>
      </c>
      <c r="B14" s="18">
        <v>100</v>
      </c>
      <c r="C14" s="23">
        <v>46125</v>
      </c>
      <c r="D14" s="24">
        <v>0.97916666666666663</v>
      </c>
      <c r="E14" s="23">
        <v>46126</v>
      </c>
      <c r="F14" s="24">
        <v>0.16666666666666666</v>
      </c>
      <c r="G14" s="25">
        <f t="shared" si="0"/>
        <v>0.18750000000000011</v>
      </c>
      <c r="H14" s="18"/>
      <c r="I14" s="18"/>
      <c r="J14" s="18"/>
      <c r="K14" s="18" t="s">
        <v>24</v>
      </c>
      <c r="L14" s="18" t="s">
        <v>92</v>
      </c>
      <c r="M14" s="18"/>
      <c r="N14" s="18" t="s">
        <v>17</v>
      </c>
      <c r="O14" s="19" t="s">
        <v>93</v>
      </c>
      <c r="P14" s="19"/>
      <c r="Q14" s="19" t="s">
        <v>94</v>
      </c>
      <c r="R14" s="20"/>
      <c r="S14" s="18"/>
    </row>
    <row r="15" spans="1:21" customFormat="1" ht="31.5" hidden="1" x14ac:dyDescent="0.25">
      <c r="A15" s="35">
        <v>278</v>
      </c>
      <c r="B15" s="18">
        <v>100</v>
      </c>
      <c r="C15" s="23">
        <v>46126</v>
      </c>
      <c r="D15" s="24">
        <v>0.875</v>
      </c>
      <c r="E15" s="23">
        <v>46127</v>
      </c>
      <c r="F15" s="24">
        <v>0.20833333333333334</v>
      </c>
      <c r="G15" s="25">
        <f t="shared" si="0"/>
        <v>0.33333333333333326</v>
      </c>
      <c r="H15" s="18"/>
      <c r="I15" s="18"/>
      <c r="J15" s="18"/>
      <c r="K15" s="18" t="s">
        <v>31</v>
      </c>
      <c r="L15" s="18" t="s">
        <v>92</v>
      </c>
      <c r="M15" s="18"/>
      <c r="N15" s="18" t="s">
        <v>17</v>
      </c>
      <c r="O15" s="19" t="s">
        <v>93</v>
      </c>
      <c r="P15" s="19"/>
      <c r="Q15" s="19" t="s">
        <v>94</v>
      </c>
      <c r="R15" s="20"/>
      <c r="S15" s="18"/>
    </row>
    <row r="16" spans="1:21" customFormat="1" ht="31.5" hidden="1" x14ac:dyDescent="0.25">
      <c r="A16" s="35">
        <v>279</v>
      </c>
      <c r="B16" s="18">
        <v>100</v>
      </c>
      <c r="C16" s="23">
        <v>46126</v>
      </c>
      <c r="D16" s="24">
        <v>0.97916666666666663</v>
      </c>
      <c r="E16" s="23">
        <v>46127</v>
      </c>
      <c r="F16" s="24">
        <v>0.16666666666666666</v>
      </c>
      <c r="G16" s="25">
        <f t="shared" si="0"/>
        <v>0.18750000000000011</v>
      </c>
      <c r="H16" s="18"/>
      <c r="I16" s="18"/>
      <c r="J16" s="18"/>
      <c r="K16" s="18" t="s">
        <v>24</v>
      </c>
      <c r="L16" s="18" t="s">
        <v>92</v>
      </c>
      <c r="M16" s="18"/>
      <c r="N16" s="18" t="s">
        <v>17</v>
      </c>
      <c r="O16" s="19" t="s">
        <v>93</v>
      </c>
      <c r="P16" s="19"/>
      <c r="Q16" s="19" t="s">
        <v>94</v>
      </c>
      <c r="R16" s="20"/>
      <c r="S16" s="18"/>
    </row>
    <row r="17" spans="1:19" customFormat="1" ht="31.5" hidden="1" x14ac:dyDescent="0.25">
      <c r="A17" s="39">
        <v>280</v>
      </c>
      <c r="B17" s="18">
        <v>100</v>
      </c>
      <c r="C17" s="23">
        <v>46127</v>
      </c>
      <c r="D17" s="24">
        <v>0.875</v>
      </c>
      <c r="E17" s="23">
        <v>46128</v>
      </c>
      <c r="F17" s="24">
        <v>0.20833333333333334</v>
      </c>
      <c r="G17" s="25">
        <f t="shared" si="0"/>
        <v>0.33333333333333326</v>
      </c>
      <c r="H17" s="18"/>
      <c r="I17" s="18"/>
      <c r="J17" s="18"/>
      <c r="K17" s="18" t="s">
        <v>95</v>
      </c>
      <c r="L17" s="18" t="s">
        <v>92</v>
      </c>
      <c r="M17" s="18"/>
      <c r="N17" s="18" t="s">
        <v>17</v>
      </c>
      <c r="O17" s="19" t="s">
        <v>93</v>
      </c>
      <c r="P17" s="19"/>
      <c r="Q17" s="19" t="s">
        <v>94</v>
      </c>
      <c r="R17" s="20"/>
      <c r="S17" s="18"/>
    </row>
    <row r="18" spans="1:19" customFormat="1" ht="31.5" hidden="1" x14ac:dyDescent="0.25">
      <c r="A18" s="35">
        <v>281</v>
      </c>
      <c r="B18" s="18">
        <v>100</v>
      </c>
      <c r="C18" s="23">
        <v>46127</v>
      </c>
      <c r="D18" s="24">
        <v>0.97916666666666663</v>
      </c>
      <c r="E18" s="23">
        <v>46128</v>
      </c>
      <c r="F18" s="24">
        <v>0.16666666666666666</v>
      </c>
      <c r="G18" s="25">
        <f t="shared" si="0"/>
        <v>0.18750000000000011</v>
      </c>
      <c r="H18" s="18"/>
      <c r="I18" s="18"/>
      <c r="J18" s="18"/>
      <c r="K18" s="18" t="s">
        <v>24</v>
      </c>
      <c r="L18" s="18" t="s">
        <v>92</v>
      </c>
      <c r="M18" s="18"/>
      <c r="N18" s="18" t="s">
        <v>17</v>
      </c>
      <c r="O18" s="19" t="s">
        <v>93</v>
      </c>
      <c r="P18" s="19"/>
      <c r="Q18" s="19" t="s">
        <v>94</v>
      </c>
      <c r="R18" s="20"/>
      <c r="S18" s="18"/>
    </row>
    <row r="19" spans="1:19" customFormat="1" ht="31.5" hidden="1" x14ac:dyDescent="0.25">
      <c r="A19" s="35">
        <v>282</v>
      </c>
      <c r="B19" s="18">
        <v>100</v>
      </c>
      <c r="C19" s="23">
        <v>46128</v>
      </c>
      <c r="D19" s="24">
        <v>0.875</v>
      </c>
      <c r="E19" s="23">
        <v>46129</v>
      </c>
      <c r="F19" s="24">
        <v>0.20833333333333334</v>
      </c>
      <c r="G19" s="25">
        <f t="shared" si="0"/>
        <v>0.33333333333333326</v>
      </c>
      <c r="H19" s="18"/>
      <c r="I19" s="18"/>
      <c r="J19" s="18"/>
      <c r="K19" s="18" t="s">
        <v>95</v>
      </c>
      <c r="L19" s="18" t="s">
        <v>92</v>
      </c>
      <c r="M19" s="18"/>
      <c r="N19" s="18" t="s">
        <v>17</v>
      </c>
      <c r="O19" s="19" t="s">
        <v>93</v>
      </c>
      <c r="P19" s="19"/>
      <c r="Q19" s="19" t="s">
        <v>94</v>
      </c>
      <c r="R19" s="20"/>
      <c r="S19" s="18"/>
    </row>
    <row r="20" spans="1:19" customFormat="1" ht="31.5" hidden="1" x14ac:dyDescent="0.25">
      <c r="A20" s="35">
        <v>283</v>
      </c>
      <c r="B20" s="18">
        <v>100</v>
      </c>
      <c r="C20" s="23">
        <v>46128</v>
      </c>
      <c r="D20" s="24">
        <v>0.97916666666666663</v>
      </c>
      <c r="E20" s="23">
        <v>46129</v>
      </c>
      <c r="F20" s="24">
        <v>0.16666666666666666</v>
      </c>
      <c r="G20" s="25">
        <f t="shared" si="0"/>
        <v>0.18750000000000011</v>
      </c>
      <c r="H20" s="18"/>
      <c r="I20" s="18"/>
      <c r="J20" s="18"/>
      <c r="K20" s="18" t="s">
        <v>24</v>
      </c>
      <c r="L20" s="18" t="s">
        <v>92</v>
      </c>
      <c r="M20" s="18"/>
      <c r="N20" s="18" t="s">
        <v>17</v>
      </c>
      <c r="O20" s="19" t="s">
        <v>93</v>
      </c>
      <c r="P20" s="19"/>
      <c r="Q20" s="19" t="s">
        <v>94</v>
      </c>
      <c r="R20" s="20"/>
      <c r="S20" s="18"/>
    </row>
    <row r="21" spans="1:19" customFormat="1" ht="31.5" hidden="1" x14ac:dyDescent="0.25">
      <c r="A21" s="35">
        <v>285</v>
      </c>
      <c r="B21" s="18">
        <v>100</v>
      </c>
      <c r="C21" s="23">
        <v>46132</v>
      </c>
      <c r="D21" s="24">
        <v>0.875</v>
      </c>
      <c r="E21" s="23">
        <v>46133</v>
      </c>
      <c r="F21" s="24">
        <v>0.20833333333333334</v>
      </c>
      <c r="G21" s="25">
        <f t="shared" si="0"/>
        <v>0.33333333333333326</v>
      </c>
      <c r="H21" s="18"/>
      <c r="I21" s="18"/>
      <c r="J21" s="18"/>
      <c r="K21" s="18" t="s">
        <v>96</v>
      </c>
      <c r="L21" s="18" t="s">
        <v>92</v>
      </c>
      <c r="M21" s="18"/>
      <c r="N21" s="18" t="s">
        <v>17</v>
      </c>
      <c r="O21" s="19" t="s">
        <v>93</v>
      </c>
      <c r="P21" s="19"/>
      <c r="Q21" s="19" t="s">
        <v>94</v>
      </c>
      <c r="R21" s="20"/>
      <c r="S21" s="18"/>
    </row>
    <row r="22" spans="1:19" customFormat="1" ht="31.5" hidden="1" x14ac:dyDescent="0.25">
      <c r="A22" s="35">
        <v>286</v>
      </c>
      <c r="B22" s="18">
        <v>100</v>
      </c>
      <c r="C22" s="23">
        <v>46132</v>
      </c>
      <c r="D22" s="24">
        <v>0.875</v>
      </c>
      <c r="E22" s="23">
        <v>46133</v>
      </c>
      <c r="F22" s="24">
        <v>0.20833333333333334</v>
      </c>
      <c r="G22" s="25">
        <f t="shared" si="0"/>
        <v>0.33333333333333326</v>
      </c>
      <c r="H22" s="18"/>
      <c r="I22" s="18"/>
      <c r="J22" s="18"/>
      <c r="K22" s="18" t="s">
        <v>97</v>
      </c>
      <c r="L22" s="18" t="s">
        <v>92</v>
      </c>
      <c r="M22" s="18"/>
      <c r="N22" s="18" t="s">
        <v>17</v>
      </c>
      <c r="O22" s="19" t="s">
        <v>93</v>
      </c>
      <c r="P22" s="19"/>
      <c r="Q22" s="19" t="s">
        <v>94</v>
      </c>
      <c r="R22" s="20"/>
      <c r="S22" s="18"/>
    </row>
    <row r="23" spans="1:19" customFormat="1" ht="31.5" hidden="1" x14ac:dyDescent="0.25">
      <c r="A23" s="39">
        <v>288</v>
      </c>
      <c r="B23" s="18">
        <v>100</v>
      </c>
      <c r="C23" s="23">
        <v>46133</v>
      </c>
      <c r="D23" s="24">
        <v>0.875</v>
      </c>
      <c r="E23" s="23">
        <v>46134</v>
      </c>
      <c r="F23" s="24">
        <v>0.20833333333333334</v>
      </c>
      <c r="G23" s="25">
        <f t="shared" si="0"/>
        <v>0.33333333333333326</v>
      </c>
      <c r="H23" s="18"/>
      <c r="I23" s="18"/>
      <c r="J23" s="18"/>
      <c r="K23" s="18" t="s">
        <v>96</v>
      </c>
      <c r="L23" s="18" t="s">
        <v>92</v>
      </c>
      <c r="M23" s="18"/>
      <c r="N23" s="18" t="s">
        <v>17</v>
      </c>
      <c r="O23" s="19" t="s">
        <v>93</v>
      </c>
      <c r="P23" s="19"/>
      <c r="Q23" s="19" t="s">
        <v>94</v>
      </c>
      <c r="R23" s="20"/>
      <c r="S23" s="18"/>
    </row>
    <row r="24" spans="1:19" customFormat="1" ht="31.5" hidden="1" x14ac:dyDescent="0.25">
      <c r="A24" s="35">
        <v>289</v>
      </c>
      <c r="B24" s="18">
        <v>100</v>
      </c>
      <c r="C24" s="23">
        <v>46133</v>
      </c>
      <c r="D24" s="24">
        <v>0.875</v>
      </c>
      <c r="E24" s="23">
        <v>46134</v>
      </c>
      <c r="F24" s="24">
        <v>0.20833333333333334</v>
      </c>
      <c r="G24" s="25">
        <f t="shared" si="0"/>
        <v>0.33333333333333326</v>
      </c>
      <c r="H24" s="18"/>
      <c r="I24" s="18"/>
      <c r="J24" s="18"/>
      <c r="K24" s="18" t="s">
        <v>98</v>
      </c>
      <c r="L24" s="18" t="s">
        <v>92</v>
      </c>
      <c r="M24" s="18"/>
      <c r="N24" s="18" t="s">
        <v>17</v>
      </c>
      <c r="O24" s="19" t="s">
        <v>93</v>
      </c>
      <c r="P24" s="19"/>
      <c r="Q24" s="19" t="s">
        <v>94</v>
      </c>
      <c r="R24" s="20"/>
      <c r="S24" s="18"/>
    </row>
    <row r="25" spans="1:19" customFormat="1" ht="31.5" hidden="1" x14ac:dyDescent="0.25">
      <c r="A25" s="35">
        <v>291</v>
      </c>
      <c r="B25" s="18">
        <v>100</v>
      </c>
      <c r="C25" s="23">
        <v>46134</v>
      </c>
      <c r="D25" s="24">
        <v>0.875</v>
      </c>
      <c r="E25" s="23">
        <v>46135</v>
      </c>
      <c r="F25" s="24">
        <v>0.20833333333333334</v>
      </c>
      <c r="G25" s="25">
        <f t="shared" si="0"/>
        <v>0.33333333333333326</v>
      </c>
      <c r="H25" s="18"/>
      <c r="I25" s="18"/>
      <c r="J25" s="18"/>
      <c r="K25" s="18" t="s">
        <v>30</v>
      </c>
      <c r="L25" s="18" t="s">
        <v>92</v>
      </c>
      <c r="M25" s="18"/>
      <c r="N25" s="18" t="s">
        <v>17</v>
      </c>
      <c r="O25" s="19" t="s">
        <v>93</v>
      </c>
      <c r="P25" s="19"/>
      <c r="Q25" s="19" t="s">
        <v>94</v>
      </c>
      <c r="R25" s="20"/>
      <c r="S25" s="18"/>
    </row>
    <row r="26" spans="1:19" customFormat="1" ht="31.5" hidden="1" x14ac:dyDescent="0.25">
      <c r="A26" s="39">
        <v>292</v>
      </c>
      <c r="B26" s="18">
        <v>100</v>
      </c>
      <c r="C26" s="23">
        <v>46135</v>
      </c>
      <c r="D26" s="24">
        <v>0.875</v>
      </c>
      <c r="E26" s="23">
        <v>46136</v>
      </c>
      <c r="F26" s="24">
        <v>0.20833333333333334</v>
      </c>
      <c r="G26" s="25">
        <f t="shared" si="0"/>
        <v>0.33333333333333326</v>
      </c>
      <c r="H26" s="18"/>
      <c r="I26" s="18"/>
      <c r="J26" s="18"/>
      <c r="K26" s="18" t="s">
        <v>30</v>
      </c>
      <c r="L26" s="18" t="s">
        <v>92</v>
      </c>
      <c r="M26" s="18"/>
      <c r="N26" s="18" t="s">
        <v>17</v>
      </c>
      <c r="O26" s="19" t="s">
        <v>93</v>
      </c>
      <c r="P26" s="19"/>
      <c r="Q26" s="19" t="s">
        <v>94</v>
      </c>
      <c r="R26" s="20"/>
      <c r="S26" s="18"/>
    </row>
    <row r="27" spans="1:19" customFormat="1" ht="31.5" hidden="1" x14ac:dyDescent="0.25">
      <c r="A27" s="39">
        <v>304</v>
      </c>
      <c r="B27" s="18">
        <v>100</v>
      </c>
      <c r="C27" s="23">
        <v>46300</v>
      </c>
      <c r="D27" s="24">
        <v>0.875</v>
      </c>
      <c r="E27" s="23">
        <v>46301</v>
      </c>
      <c r="F27" s="24">
        <v>0.20833333333333334</v>
      </c>
      <c r="G27" s="25">
        <f t="shared" si="0"/>
        <v>0.33333333333333326</v>
      </c>
      <c r="H27" s="18"/>
      <c r="I27" s="18"/>
      <c r="J27" s="18"/>
      <c r="K27" s="18" t="s">
        <v>31</v>
      </c>
      <c r="L27" s="18" t="s">
        <v>92</v>
      </c>
      <c r="M27" s="18"/>
      <c r="N27" s="18" t="s">
        <v>17</v>
      </c>
      <c r="O27" s="19" t="s">
        <v>93</v>
      </c>
      <c r="P27" s="19"/>
      <c r="Q27" s="19" t="s">
        <v>94</v>
      </c>
      <c r="R27" s="20"/>
      <c r="S27" s="18"/>
    </row>
    <row r="28" spans="1:19" ht="31.5" hidden="1" x14ac:dyDescent="0.25">
      <c r="A28" s="35">
        <v>305</v>
      </c>
      <c r="B28" s="18">
        <v>100</v>
      </c>
      <c r="C28" s="23">
        <v>46300</v>
      </c>
      <c r="D28" s="24">
        <v>0.97916666666666663</v>
      </c>
      <c r="E28" s="23">
        <v>46301</v>
      </c>
      <c r="F28" s="24">
        <v>0.16666666666666666</v>
      </c>
      <c r="G28" s="25">
        <f t="shared" si="0"/>
        <v>0.18750000000000011</v>
      </c>
      <c r="H28" s="18"/>
      <c r="I28" s="18"/>
      <c r="J28" s="18"/>
      <c r="K28" s="18" t="s">
        <v>24</v>
      </c>
      <c r="L28" s="18" t="s">
        <v>92</v>
      </c>
      <c r="M28" s="18"/>
      <c r="N28" s="18" t="s">
        <v>17</v>
      </c>
      <c r="O28" s="19" t="s">
        <v>93</v>
      </c>
      <c r="P28" s="19"/>
      <c r="Q28" s="19" t="s">
        <v>94</v>
      </c>
      <c r="R28" s="20"/>
      <c r="S28" s="18"/>
    </row>
    <row r="29" spans="1:19" ht="31.5" hidden="1" x14ac:dyDescent="0.25">
      <c r="A29" s="35">
        <v>306</v>
      </c>
      <c r="B29" s="18">
        <v>100</v>
      </c>
      <c r="C29" s="23">
        <v>46301</v>
      </c>
      <c r="D29" s="24">
        <v>0.875</v>
      </c>
      <c r="E29" s="23">
        <v>46302</v>
      </c>
      <c r="F29" s="24">
        <v>0.20833333333333334</v>
      </c>
      <c r="G29" s="25">
        <f t="shared" si="0"/>
        <v>0.33333333333333326</v>
      </c>
      <c r="H29" s="18"/>
      <c r="I29" s="18"/>
      <c r="J29" s="18"/>
      <c r="K29" s="18" t="s">
        <v>31</v>
      </c>
      <c r="L29" s="18" t="s">
        <v>92</v>
      </c>
      <c r="M29" s="18"/>
      <c r="N29" s="18" t="s">
        <v>17</v>
      </c>
      <c r="O29" s="19" t="s">
        <v>93</v>
      </c>
      <c r="P29" s="19"/>
      <c r="Q29" s="19" t="s">
        <v>94</v>
      </c>
      <c r="R29" s="20"/>
      <c r="S29" s="18"/>
    </row>
    <row r="30" spans="1:19" ht="31.5" hidden="1" x14ac:dyDescent="0.25">
      <c r="A30" s="35">
        <v>307</v>
      </c>
      <c r="B30" s="18">
        <v>100</v>
      </c>
      <c r="C30" s="23">
        <v>46301</v>
      </c>
      <c r="D30" s="24">
        <v>0.97916666666666663</v>
      </c>
      <c r="E30" s="23">
        <v>46302</v>
      </c>
      <c r="F30" s="24">
        <v>0.16666666666666666</v>
      </c>
      <c r="G30" s="25">
        <f t="shared" si="0"/>
        <v>0.18750000000000011</v>
      </c>
      <c r="H30" s="18"/>
      <c r="I30" s="18"/>
      <c r="J30" s="18"/>
      <c r="K30" s="18" t="s">
        <v>24</v>
      </c>
      <c r="L30" s="18" t="s">
        <v>92</v>
      </c>
      <c r="M30" s="18"/>
      <c r="N30" s="18" t="s">
        <v>17</v>
      </c>
      <c r="O30" s="19" t="s">
        <v>93</v>
      </c>
      <c r="P30" s="19"/>
      <c r="Q30" s="19" t="s">
        <v>94</v>
      </c>
      <c r="R30" s="20"/>
      <c r="S30" s="18"/>
    </row>
    <row r="31" spans="1:19" ht="31.5" hidden="1" x14ac:dyDescent="0.25">
      <c r="A31" s="39">
        <v>308</v>
      </c>
      <c r="B31" s="18">
        <v>100</v>
      </c>
      <c r="C31" s="23">
        <v>46302</v>
      </c>
      <c r="D31" s="24">
        <v>0.875</v>
      </c>
      <c r="E31" s="23">
        <v>46303</v>
      </c>
      <c r="F31" s="24">
        <v>0.20833333333333334</v>
      </c>
      <c r="G31" s="25">
        <f t="shared" si="0"/>
        <v>0.33333333333333326</v>
      </c>
      <c r="H31" s="18"/>
      <c r="I31" s="18"/>
      <c r="J31" s="18"/>
      <c r="K31" s="18" t="s">
        <v>95</v>
      </c>
      <c r="L31" s="18" t="s">
        <v>92</v>
      </c>
      <c r="M31" s="18"/>
      <c r="N31" s="18" t="s">
        <v>17</v>
      </c>
      <c r="O31" s="19" t="s">
        <v>93</v>
      </c>
      <c r="P31" s="19"/>
      <c r="Q31" s="19" t="s">
        <v>94</v>
      </c>
      <c r="R31" s="20"/>
      <c r="S31" s="18"/>
    </row>
    <row r="32" spans="1:19" ht="31.5" hidden="1" x14ac:dyDescent="0.25">
      <c r="A32" s="35">
        <v>309</v>
      </c>
      <c r="B32" s="18">
        <v>100</v>
      </c>
      <c r="C32" s="23">
        <v>46302</v>
      </c>
      <c r="D32" s="24">
        <v>0.97916666666666663</v>
      </c>
      <c r="E32" s="23">
        <v>46303</v>
      </c>
      <c r="F32" s="24">
        <v>0.16666666666666666</v>
      </c>
      <c r="G32" s="25">
        <f t="shared" si="0"/>
        <v>0.18750000000000011</v>
      </c>
      <c r="H32" s="18"/>
      <c r="I32" s="18"/>
      <c r="J32" s="18"/>
      <c r="K32" s="18" t="s">
        <v>24</v>
      </c>
      <c r="L32" s="18" t="s">
        <v>92</v>
      </c>
      <c r="M32" s="18"/>
      <c r="N32" s="18" t="s">
        <v>17</v>
      </c>
      <c r="O32" s="19" t="s">
        <v>93</v>
      </c>
      <c r="P32" s="19"/>
      <c r="Q32" s="19" t="s">
        <v>94</v>
      </c>
      <c r="R32" s="20"/>
      <c r="S32" s="18"/>
    </row>
    <row r="33" spans="1:19" ht="31.5" hidden="1" x14ac:dyDescent="0.25">
      <c r="A33" s="35">
        <v>310</v>
      </c>
      <c r="B33" s="18">
        <v>100</v>
      </c>
      <c r="C33" s="23">
        <v>46303</v>
      </c>
      <c r="D33" s="24">
        <v>0.875</v>
      </c>
      <c r="E33" s="23">
        <v>46304</v>
      </c>
      <c r="F33" s="24">
        <v>0.20833333333333334</v>
      </c>
      <c r="G33" s="25">
        <f t="shared" si="0"/>
        <v>0.33333333333333326</v>
      </c>
      <c r="H33" s="18"/>
      <c r="I33" s="18"/>
      <c r="J33" s="18"/>
      <c r="K33" s="18" t="s">
        <v>95</v>
      </c>
      <c r="L33" s="18" t="s">
        <v>92</v>
      </c>
      <c r="M33" s="18"/>
      <c r="N33" s="18" t="s">
        <v>17</v>
      </c>
      <c r="O33" s="19" t="s">
        <v>93</v>
      </c>
      <c r="P33" s="19"/>
      <c r="Q33" s="19" t="s">
        <v>94</v>
      </c>
      <c r="R33" s="20"/>
      <c r="S33" s="18"/>
    </row>
    <row r="34" spans="1:19" ht="31.5" hidden="1" x14ac:dyDescent="0.25">
      <c r="A34" s="35">
        <v>311</v>
      </c>
      <c r="B34" s="18">
        <v>100</v>
      </c>
      <c r="C34" s="23">
        <v>46303</v>
      </c>
      <c r="D34" s="24">
        <v>0.97916666666666663</v>
      </c>
      <c r="E34" s="23">
        <v>46304</v>
      </c>
      <c r="F34" s="24">
        <v>0.16666666666666666</v>
      </c>
      <c r="G34" s="25">
        <f t="shared" si="0"/>
        <v>0.18750000000000011</v>
      </c>
      <c r="H34" s="18"/>
      <c r="I34" s="18"/>
      <c r="J34" s="18"/>
      <c r="K34" s="18" t="s">
        <v>24</v>
      </c>
      <c r="L34" s="18" t="s">
        <v>92</v>
      </c>
      <c r="M34" s="18"/>
      <c r="N34" s="18" t="s">
        <v>17</v>
      </c>
      <c r="O34" s="19" t="s">
        <v>93</v>
      </c>
      <c r="P34" s="19"/>
      <c r="Q34" s="19" t="s">
        <v>94</v>
      </c>
      <c r="R34" s="20"/>
      <c r="S34" s="18"/>
    </row>
    <row r="35" spans="1:19" ht="31.5" hidden="1" x14ac:dyDescent="0.25">
      <c r="A35" s="39">
        <v>312</v>
      </c>
      <c r="B35" s="18">
        <v>100</v>
      </c>
      <c r="C35" s="23">
        <v>46307</v>
      </c>
      <c r="D35" s="24">
        <v>0.875</v>
      </c>
      <c r="E35" s="23">
        <v>46308</v>
      </c>
      <c r="F35" s="24">
        <v>0.20833333333333334</v>
      </c>
      <c r="G35" s="25">
        <f t="shared" si="0"/>
        <v>0.33333333333333326</v>
      </c>
      <c r="H35" s="18"/>
      <c r="I35" s="18"/>
      <c r="J35" s="18"/>
      <c r="K35" s="18" t="s">
        <v>96</v>
      </c>
      <c r="L35" s="18" t="s">
        <v>92</v>
      </c>
      <c r="M35" s="18"/>
      <c r="N35" s="18" t="s">
        <v>17</v>
      </c>
      <c r="O35" s="19" t="s">
        <v>93</v>
      </c>
      <c r="P35" s="19"/>
      <c r="Q35" s="19" t="s">
        <v>94</v>
      </c>
      <c r="R35" s="20"/>
      <c r="S35" s="18"/>
    </row>
    <row r="36" spans="1:19" ht="31.5" hidden="1" x14ac:dyDescent="0.25">
      <c r="A36" s="35">
        <v>313</v>
      </c>
      <c r="B36" s="18">
        <v>100</v>
      </c>
      <c r="C36" s="23">
        <v>46307</v>
      </c>
      <c r="D36" s="24">
        <v>0.875</v>
      </c>
      <c r="E36" s="23">
        <v>46308</v>
      </c>
      <c r="F36" s="24">
        <v>0.20833333333333334</v>
      </c>
      <c r="G36" s="25">
        <f t="shared" si="0"/>
        <v>0.33333333333333326</v>
      </c>
      <c r="H36" s="18"/>
      <c r="I36" s="18"/>
      <c r="J36" s="18"/>
      <c r="K36" s="18" t="s">
        <v>97</v>
      </c>
      <c r="L36" s="18" t="s">
        <v>92</v>
      </c>
      <c r="M36" s="18"/>
      <c r="N36" s="18" t="s">
        <v>17</v>
      </c>
      <c r="O36" s="19" t="s">
        <v>93</v>
      </c>
      <c r="P36" s="19"/>
      <c r="Q36" s="19" t="s">
        <v>94</v>
      </c>
      <c r="R36" s="20"/>
      <c r="S36" s="18"/>
    </row>
    <row r="37" spans="1:19" ht="31.5" hidden="1" x14ac:dyDescent="0.25">
      <c r="A37" s="35">
        <v>314</v>
      </c>
      <c r="B37" s="18">
        <v>100</v>
      </c>
      <c r="C37" s="23">
        <v>46308</v>
      </c>
      <c r="D37" s="24">
        <v>0.875</v>
      </c>
      <c r="E37" s="23">
        <v>46309</v>
      </c>
      <c r="F37" s="24">
        <v>0.20833333333333334</v>
      </c>
      <c r="G37" s="25">
        <f t="shared" si="0"/>
        <v>0.33333333333333326</v>
      </c>
      <c r="H37" s="18"/>
      <c r="I37" s="18"/>
      <c r="J37" s="18"/>
      <c r="K37" s="18" t="s">
        <v>96</v>
      </c>
      <c r="L37" s="18" t="s">
        <v>92</v>
      </c>
      <c r="M37" s="18"/>
      <c r="N37" s="18" t="s">
        <v>17</v>
      </c>
      <c r="O37" s="19" t="s">
        <v>93</v>
      </c>
      <c r="P37" s="19"/>
      <c r="Q37" s="19" t="s">
        <v>94</v>
      </c>
      <c r="R37" s="20"/>
      <c r="S37" s="18"/>
    </row>
    <row r="38" spans="1:19" ht="31.5" hidden="1" x14ac:dyDescent="0.25">
      <c r="A38" s="35">
        <v>315</v>
      </c>
      <c r="B38" s="18">
        <v>100</v>
      </c>
      <c r="C38" s="23">
        <v>46308</v>
      </c>
      <c r="D38" s="24">
        <v>0.875</v>
      </c>
      <c r="E38" s="23">
        <v>46309</v>
      </c>
      <c r="F38" s="24">
        <v>0.20833333333333334</v>
      </c>
      <c r="G38" s="25">
        <f t="shared" si="0"/>
        <v>0.33333333333333326</v>
      </c>
      <c r="H38" s="18"/>
      <c r="I38" s="18"/>
      <c r="J38" s="18"/>
      <c r="K38" s="18" t="s">
        <v>98</v>
      </c>
      <c r="L38" s="18" t="s">
        <v>92</v>
      </c>
      <c r="M38" s="18"/>
      <c r="N38" s="18" t="s">
        <v>17</v>
      </c>
      <c r="O38" s="19" t="s">
        <v>93</v>
      </c>
      <c r="P38" s="19"/>
      <c r="Q38" s="19" t="s">
        <v>94</v>
      </c>
      <c r="R38" s="20"/>
      <c r="S38" s="18"/>
    </row>
    <row r="39" spans="1:19" ht="31.5" hidden="1" x14ac:dyDescent="0.25">
      <c r="A39" s="39">
        <v>316</v>
      </c>
      <c r="B39" s="18">
        <v>100</v>
      </c>
      <c r="C39" s="23">
        <v>46309</v>
      </c>
      <c r="D39" s="24">
        <v>0.875</v>
      </c>
      <c r="E39" s="23">
        <v>46310</v>
      </c>
      <c r="F39" s="24">
        <v>0.20833333333333334</v>
      </c>
      <c r="G39" s="25">
        <f t="shared" si="0"/>
        <v>0.33333333333333326</v>
      </c>
      <c r="H39" s="18"/>
      <c r="I39" s="18"/>
      <c r="J39" s="18"/>
      <c r="K39" s="18" t="s">
        <v>30</v>
      </c>
      <c r="L39" s="18" t="s">
        <v>92</v>
      </c>
      <c r="M39" s="18"/>
      <c r="N39" s="18" t="s">
        <v>17</v>
      </c>
      <c r="O39" s="19" t="s">
        <v>93</v>
      </c>
      <c r="P39" s="19"/>
      <c r="Q39" s="19" t="s">
        <v>94</v>
      </c>
      <c r="R39" s="20"/>
      <c r="S39" s="18"/>
    </row>
    <row r="40" spans="1:19" ht="31.5" hidden="1" x14ac:dyDescent="0.25">
      <c r="A40" s="35">
        <v>317</v>
      </c>
      <c r="B40" s="18">
        <v>100</v>
      </c>
      <c r="C40" s="23">
        <v>46310</v>
      </c>
      <c r="D40" s="24">
        <v>0.875</v>
      </c>
      <c r="E40" s="23">
        <v>46311</v>
      </c>
      <c r="F40" s="24">
        <v>0.20833333333333334</v>
      </c>
      <c r="G40" s="25">
        <f t="shared" si="0"/>
        <v>0.33333333333333326</v>
      </c>
      <c r="H40" s="18"/>
      <c r="I40" s="18"/>
      <c r="J40" s="18"/>
      <c r="K40" s="18" t="s">
        <v>30</v>
      </c>
      <c r="L40" s="18" t="s">
        <v>92</v>
      </c>
      <c r="M40" s="18"/>
      <c r="N40" s="18" t="s">
        <v>17</v>
      </c>
      <c r="O40" s="19" t="s">
        <v>93</v>
      </c>
      <c r="P40" s="19"/>
      <c r="Q40" s="19" t="s">
        <v>94</v>
      </c>
      <c r="R40" s="20"/>
      <c r="S40" s="18"/>
    </row>
    <row r="41" spans="1:19" customFormat="1" ht="63" hidden="1" x14ac:dyDescent="0.25">
      <c r="A41" s="35">
        <v>425</v>
      </c>
      <c r="B41" s="18">
        <v>100</v>
      </c>
      <c r="C41" s="44">
        <v>46147</v>
      </c>
      <c r="D41" s="24">
        <v>2.7777777777777776E-2</v>
      </c>
      <c r="E41" s="44">
        <v>46147</v>
      </c>
      <c r="F41" s="24">
        <v>0.13194444444444445</v>
      </c>
      <c r="G41" s="25">
        <v>0.10416666666666667</v>
      </c>
      <c r="H41" s="18"/>
      <c r="I41" s="18"/>
      <c r="J41" s="18"/>
      <c r="K41" s="18" t="s">
        <v>99</v>
      </c>
      <c r="L41" s="18" t="s">
        <v>100</v>
      </c>
      <c r="M41" s="18" t="s">
        <v>22</v>
      </c>
      <c r="N41" s="18" t="s">
        <v>17</v>
      </c>
      <c r="O41" s="19" t="s">
        <v>101</v>
      </c>
      <c r="P41" s="19"/>
      <c r="Q41" s="19"/>
      <c r="R41" s="18"/>
      <c r="S41" s="18"/>
    </row>
    <row r="42" spans="1:19" customFormat="1" ht="63" hidden="1" x14ac:dyDescent="0.25">
      <c r="A42" s="35">
        <v>426</v>
      </c>
      <c r="B42" s="18">
        <v>100</v>
      </c>
      <c r="C42" s="44">
        <v>46148</v>
      </c>
      <c r="D42" s="24">
        <v>2.7777777777777776E-2</v>
      </c>
      <c r="E42" s="44">
        <v>46148</v>
      </c>
      <c r="F42" s="24">
        <v>0.13541666666666666</v>
      </c>
      <c r="G42" s="25">
        <v>0.10763888888888888</v>
      </c>
      <c r="H42" s="18"/>
      <c r="I42" s="18"/>
      <c r="J42" s="18"/>
      <c r="K42" s="18" t="s">
        <v>86</v>
      </c>
      <c r="L42" s="18" t="s">
        <v>100</v>
      </c>
      <c r="M42" s="18" t="s">
        <v>22</v>
      </c>
      <c r="N42" s="18" t="s">
        <v>17</v>
      </c>
      <c r="O42" s="19" t="s">
        <v>102</v>
      </c>
      <c r="P42" s="19"/>
      <c r="Q42" s="19"/>
      <c r="R42" s="18"/>
      <c r="S42" s="18"/>
    </row>
    <row r="43" spans="1:19" customFormat="1" ht="47.25" hidden="1" x14ac:dyDescent="0.25">
      <c r="A43" s="45">
        <v>427</v>
      </c>
      <c r="B43" s="18">
        <v>100</v>
      </c>
      <c r="C43" s="44">
        <v>46149</v>
      </c>
      <c r="D43" s="24">
        <v>2.7777777777777776E-2</v>
      </c>
      <c r="E43" s="44">
        <v>46149</v>
      </c>
      <c r="F43" s="24">
        <v>0.1388888888888889</v>
      </c>
      <c r="G43" s="25">
        <v>0.11111111111111112</v>
      </c>
      <c r="H43" s="18"/>
      <c r="I43" s="18"/>
      <c r="J43" s="18"/>
      <c r="K43" s="18" t="s">
        <v>82</v>
      </c>
      <c r="L43" s="18" t="s">
        <v>100</v>
      </c>
      <c r="M43" s="18" t="s">
        <v>22</v>
      </c>
      <c r="N43" s="18" t="s">
        <v>17</v>
      </c>
      <c r="O43" s="19" t="s">
        <v>103</v>
      </c>
      <c r="P43" s="19"/>
      <c r="Q43" s="19"/>
      <c r="R43" s="18"/>
      <c r="S43" s="18"/>
    </row>
    <row r="44" spans="1:19" customFormat="1" ht="47.25" hidden="1" x14ac:dyDescent="0.25">
      <c r="A44" s="35">
        <v>428</v>
      </c>
      <c r="B44" s="18">
        <v>100</v>
      </c>
      <c r="C44" s="44">
        <v>46150</v>
      </c>
      <c r="D44" s="24">
        <v>2.7777777777777776E-2</v>
      </c>
      <c r="E44" s="44">
        <v>46150</v>
      </c>
      <c r="F44" s="24">
        <v>0.1388888888888889</v>
      </c>
      <c r="G44" s="25">
        <v>0.11111111111111112</v>
      </c>
      <c r="H44" s="18"/>
      <c r="I44" s="18"/>
      <c r="J44" s="18"/>
      <c r="K44" s="18" t="s">
        <v>27</v>
      </c>
      <c r="L44" s="18" t="s">
        <v>100</v>
      </c>
      <c r="M44" s="18" t="s">
        <v>22</v>
      </c>
      <c r="N44" s="18" t="s">
        <v>17</v>
      </c>
      <c r="O44" s="19" t="s">
        <v>104</v>
      </c>
      <c r="P44" s="19"/>
      <c r="Q44" s="19"/>
      <c r="R44" s="18"/>
      <c r="S44" s="18"/>
    </row>
    <row r="45" spans="1:19" customFormat="1" ht="63" hidden="1" x14ac:dyDescent="0.25">
      <c r="A45" s="35">
        <v>429</v>
      </c>
      <c r="B45" s="18">
        <v>100</v>
      </c>
      <c r="C45" s="44">
        <v>46273</v>
      </c>
      <c r="D45" s="24">
        <v>2.7777777777777776E-2</v>
      </c>
      <c r="E45" s="44">
        <v>46273</v>
      </c>
      <c r="F45" s="24">
        <v>0.13194444444444445</v>
      </c>
      <c r="G45" s="25">
        <f t="shared" ref="G45:G87" si="1">E45-C45+F45-D45</f>
        <v>0.10416666666666667</v>
      </c>
      <c r="H45" s="18"/>
      <c r="I45" s="18"/>
      <c r="J45" s="18"/>
      <c r="K45" s="18" t="s">
        <v>99</v>
      </c>
      <c r="L45" s="18" t="s">
        <v>100</v>
      </c>
      <c r="M45" s="18" t="s">
        <v>22</v>
      </c>
      <c r="N45" s="18" t="s">
        <v>17</v>
      </c>
      <c r="O45" s="19" t="s">
        <v>101</v>
      </c>
      <c r="P45" s="19"/>
      <c r="Q45" s="19"/>
      <c r="R45" s="18"/>
      <c r="S45" s="18"/>
    </row>
    <row r="46" spans="1:19" customFormat="1" ht="63" hidden="1" x14ac:dyDescent="0.25">
      <c r="A46" s="45">
        <v>430</v>
      </c>
      <c r="B46" s="18">
        <v>100</v>
      </c>
      <c r="C46" s="44">
        <v>46274</v>
      </c>
      <c r="D46" s="24">
        <v>2.7777777777777776E-2</v>
      </c>
      <c r="E46" s="44">
        <v>46274</v>
      </c>
      <c r="F46" s="24">
        <v>0.13541666666666666</v>
      </c>
      <c r="G46" s="25">
        <f t="shared" si="1"/>
        <v>0.10763888888888888</v>
      </c>
      <c r="H46" s="18"/>
      <c r="I46" s="18"/>
      <c r="J46" s="18"/>
      <c r="K46" s="18" t="s">
        <v>86</v>
      </c>
      <c r="L46" s="18" t="s">
        <v>100</v>
      </c>
      <c r="M46" s="18" t="s">
        <v>22</v>
      </c>
      <c r="N46" s="18" t="s">
        <v>17</v>
      </c>
      <c r="O46" s="19" t="s">
        <v>102</v>
      </c>
      <c r="P46" s="19"/>
      <c r="Q46" s="19"/>
      <c r="R46" s="18"/>
      <c r="S46" s="18"/>
    </row>
    <row r="47" spans="1:19" customFormat="1" ht="47.25" hidden="1" x14ac:dyDescent="0.25">
      <c r="A47" s="35">
        <v>431</v>
      </c>
      <c r="B47" s="18">
        <v>100</v>
      </c>
      <c r="C47" s="44">
        <v>46275</v>
      </c>
      <c r="D47" s="24">
        <v>2.7777777777777776E-2</v>
      </c>
      <c r="E47" s="44">
        <v>46275</v>
      </c>
      <c r="F47" s="24">
        <v>0.1388888888888889</v>
      </c>
      <c r="G47" s="25">
        <f t="shared" si="1"/>
        <v>0.11111111111111112</v>
      </c>
      <c r="H47" s="18"/>
      <c r="I47" s="18"/>
      <c r="J47" s="18"/>
      <c r="K47" s="18" t="s">
        <v>82</v>
      </c>
      <c r="L47" s="18" t="s">
        <v>100</v>
      </c>
      <c r="M47" s="18" t="s">
        <v>22</v>
      </c>
      <c r="N47" s="18" t="s">
        <v>17</v>
      </c>
      <c r="O47" s="19" t="s">
        <v>103</v>
      </c>
      <c r="P47" s="19"/>
      <c r="Q47" s="19"/>
      <c r="R47" s="18"/>
      <c r="S47" s="18"/>
    </row>
    <row r="48" spans="1:19" customFormat="1" ht="47.25" hidden="1" x14ac:dyDescent="0.25">
      <c r="A48" s="35">
        <v>432</v>
      </c>
      <c r="B48" s="18">
        <v>100</v>
      </c>
      <c r="C48" s="44">
        <v>46276</v>
      </c>
      <c r="D48" s="24">
        <v>2.7777777777777776E-2</v>
      </c>
      <c r="E48" s="44">
        <v>46276</v>
      </c>
      <c r="F48" s="24">
        <v>0.1388888888888889</v>
      </c>
      <c r="G48" s="25">
        <f t="shared" si="1"/>
        <v>0.11111111111111112</v>
      </c>
      <c r="H48" s="18"/>
      <c r="I48" s="18"/>
      <c r="J48" s="18"/>
      <c r="K48" s="18" t="s">
        <v>27</v>
      </c>
      <c r="L48" s="18" t="s">
        <v>100</v>
      </c>
      <c r="M48" s="18" t="s">
        <v>22</v>
      </c>
      <c r="N48" s="18" t="s">
        <v>17</v>
      </c>
      <c r="O48" s="19" t="s">
        <v>104</v>
      </c>
      <c r="P48" s="19"/>
      <c r="Q48" s="19"/>
      <c r="R48" s="18"/>
      <c r="S48" s="18"/>
    </row>
    <row r="49" spans="1:20" s="47" customFormat="1" ht="90" hidden="1" x14ac:dyDescent="0.25">
      <c r="A49" s="17"/>
      <c r="B49" s="17">
        <v>101</v>
      </c>
      <c r="C49" s="36">
        <v>46234</v>
      </c>
      <c r="D49" s="24">
        <v>0.79166666666666663</v>
      </c>
      <c r="E49" s="36">
        <v>46237</v>
      </c>
      <c r="F49" s="24">
        <v>0.25</v>
      </c>
      <c r="G49" s="25">
        <f t="shared" si="1"/>
        <v>2.4583333333333335</v>
      </c>
      <c r="H49" s="18" t="s">
        <v>105</v>
      </c>
      <c r="I49" s="18" t="s">
        <v>106</v>
      </c>
      <c r="J49" s="18" t="s">
        <v>20</v>
      </c>
      <c r="K49" s="18" t="s">
        <v>105</v>
      </c>
      <c r="L49" s="18" t="s">
        <v>107</v>
      </c>
      <c r="M49" s="17" t="s">
        <v>16</v>
      </c>
      <c r="N49" s="17" t="s">
        <v>17</v>
      </c>
      <c r="O49" s="46" t="s">
        <v>108</v>
      </c>
      <c r="P49" s="40"/>
      <c r="Q49" s="41" t="s">
        <v>109</v>
      </c>
      <c r="R49" s="40"/>
      <c r="S49" s="42">
        <v>10000109384</v>
      </c>
      <c r="T49" s="18"/>
    </row>
    <row r="50" spans="1:20" ht="15.75" hidden="1" x14ac:dyDescent="0.25">
      <c r="A50" s="48">
        <v>319</v>
      </c>
      <c r="B50" s="18">
        <v>101</v>
      </c>
      <c r="C50" s="23">
        <v>46272</v>
      </c>
      <c r="D50" s="24">
        <v>0.86111111111111116</v>
      </c>
      <c r="E50" s="23">
        <v>46273</v>
      </c>
      <c r="F50" s="24">
        <v>0.18055555555555555</v>
      </c>
      <c r="G50" s="25">
        <f t="shared" si="1"/>
        <v>0.31944444444444442</v>
      </c>
      <c r="H50" s="18" t="s">
        <v>30</v>
      </c>
      <c r="I50" s="18" t="s">
        <v>32</v>
      </c>
      <c r="J50" s="18"/>
      <c r="K50" s="18"/>
      <c r="L50" s="18" t="s">
        <v>110</v>
      </c>
      <c r="M50" s="18" t="s">
        <v>28</v>
      </c>
      <c r="N50" s="18" t="s">
        <v>17</v>
      </c>
      <c r="O50" s="19"/>
      <c r="P50" s="19"/>
      <c r="Q50" s="19" t="s">
        <v>111</v>
      </c>
      <c r="R50" s="20"/>
      <c r="S50" s="42"/>
      <c r="T50" s="18"/>
    </row>
    <row r="51" spans="1:20" ht="15.75" hidden="1" x14ac:dyDescent="0.25">
      <c r="A51" s="49">
        <v>320</v>
      </c>
      <c r="B51" s="18">
        <v>101</v>
      </c>
      <c r="C51" s="23">
        <v>46273</v>
      </c>
      <c r="D51" s="24">
        <v>0.86111111111111116</v>
      </c>
      <c r="E51" s="23">
        <v>46274</v>
      </c>
      <c r="F51" s="24">
        <v>0.18055555555555555</v>
      </c>
      <c r="G51" s="25">
        <f t="shared" si="1"/>
        <v>0.31944444444444442</v>
      </c>
      <c r="H51" s="18" t="s">
        <v>112</v>
      </c>
      <c r="I51" s="18" t="s">
        <v>113</v>
      </c>
      <c r="J51" s="18"/>
      <c r="K51" s="18"/>
      <c r="L51" s="18" t="s">
        <v>110</v>
      </c>
      <c r="M51" s="18" t="s">
        <v>28</v>
      </c>
      <c r="N51" s="18" t="s">
        <v>17</v>
      </c>
      <c r="O51" s="50"/>
      <c r="P51" s="19"/>
      <c r="Q51" s="50" t="s">
        <v>114</v>
      </c>
      <c r="R51" s="20"/>
      <c r="S51" s="42"/>
      <c r="T51" s="18"/>
    </row>
    <row r="52" spans="1:20" ht="15.75" hidden="1" x14ac:dyDescent="0.25">
      <c r="A52" s="48"/>
      <c r="B52" s="18">
        <v>101</v>
      </c>
      <c r="C52" s="23">
        <v>46273</v>
      </c>
      <c r="D52" s="24">
        <v>0.86111111111111116</v>
      </c>
      <c r="E52" s="23">
        <v>46274</v>
      </c>
      <c r="F52" s="24">
        <v>0.18055555555555555</v>
      </c>
      <c r="G52" s="25">
        <f t="shared" si="1"/>
        <v>0.31944444444444442</v>
      </c>
      <c r="H52" s="18" t="s">
        <v>30</v>
      </c>
      <c r="I52" s="18" t="s">
        <v>32</v>
      </c>
      <c r="J52" s="18" t="s">
        <v>20</v>
      </c>
      <c r="K52" s="18"/>
      <c r="L52" s="18"/>
      <c r="M52" s="18" t="s">
        <v>16</v>
      </c>
      <c r="N52" s="18" t="s">
        <v>17</v>
      </c>
      <c r="O52" s="19" t="s">
        <v>115</v>
      </c>
      <c r="P52" s="19"/>
      <c r="Q52" s="19" t="s">
        <v>114</v>
      </c>
      <c r="R52" s="20"/>
      <c r="S52" s="42">
        <v>10000109366</v>
      </c>
      <c r="T52" s="18"/>
    </row>
    <row r="53" spans="1:20" ht="15.75" hidden="1" x14ac:dyDescent="0.25">
      <c r="A53" s="49"/>
      <c r="B53" s="18">
        <v>101</v>
      </c>
      <c r="C53" s="23">
        <v>46274</v>
      </c>
      <c r="D53" s="24">
        <v>0.86111111111111116</v>
      </c>
      <c r="E53" s="23">
        <v>46275</v>
      </c>
      <c r="F53" s="24">
        <v>0.18055555555555555</v>
      </c>
      <c r="G53" s="25">
        <f t="shared" si="1"/>
        <v>0.31944444444444442</v>
      </c>
      <c r="H53" s="18" t="s">
        <v>30</v>
      </c>
      <c r="I53" s="18" t="s">
        <v>32</v>
      </c>
      <c r="J53" s="18" t="s">
        <v>20</v>
      </c>
      <c r="K53" s="18"/>
      <c r="L53" s="18"/>
      <c r="M53" s="18" t="s">
        <v>16</v>
      </c>
      <c r="N53" s="18" t="s">
        <v>17</v>
      </c>
      <c r="O53" s="19" t="s">
        <v>115</v>
      </c>
      <c r="P53" s="19"/>
      <c r="Q53" s="19" t="s">
        <v>114</v>
      </c>
      <c r="R53" s="20"/>
      <c r="S53" s="42">
        <v>10000109366</v>
      </c>
      <c r="T53" s="18"/>
    </row>
    <row r="54" spans="1:20" ht="15.75" hidden="1" x14ac:dyDescent="0.25">
      <c r="A54" s="48">
        <v>321</v>
      </c>
      <c r="B54" s="18">
        <v>101</v>
      </c>
      <c r="C54" s="23">
        <v>46274</v>
      </c>
      <c r="D54" s="24">
        <v>0.86111111111111116</v>
      </c>
      <c r="E54" s="23">
        <v>46275</v>
      </c>
      <c r="F54" s="24">
        <v>0.18055555555555555</v>
      </c>
      <c r="G54" s="25">
        <f t="shared" si="1"/>
        <v>0.31944444444444442</v>
      </c>
      <c r="H54" s="18" t="s">
        <v>112</v>
      </c>
      <c r="I54" s="18" t="s">
        <v>113</v>
      </c>
      <c r="J54" s="18"/>
      <c r="K54" s="18"/>
      <c r="L54" s="18" t="s">
        <v>110</v>
      </c>
      <c r="M54" s="18" t="s">
        <v>28</v>
      </c>
      <c r="N54" s="18" t="s">
        <v>17</v>
      </c>
      <c r="O54" s="50"/>
      <c r="P54" s="19"/>
      <c r="Q54" s="50" t="s">
        <v>114</v>
      </c>
      <c r="R54" s="20"/>
      <c r="S54" s="42"/>
      <c r="T54" s="18"/>
    </row>
    <row r="55" spans="1:20" ht="31.5" hidden="1" x14ac:dyDescent="0.25">
      <c r="A55" s="48">
        <v>322</v>
      </c>
      <c r="B55" s="18">
        <v>101</v>
      </c>
      <c r="C55" s="23">
        <v>46275</v>
      </c>
      <c r="D55" s="24">
        <v>0.86111111111111116</v>
      </c>
      <c r="E55" s="23">
        <v>46276</v>
      </c>
      <c r="F55" s="24">
        <v>0.18055555555555555</v>
      </c>
      <c r="G55" s="25">
        <f t="shared" si="1"/>
        <v>0.31944444444444442</v>
      </c>
      <c r="H55" s="18" t="s">
        <v>116</v>
      </c>
      <c r="I55" s="18" t="s">
        <v>105</v>
      </c>
      <c r="J55" s="18"/>
      <c r="K55" s="18"/>
      <c r="L55" s="18" t="s">
        <v>117</v>
      </c>
      <c r="M55" s="18" t="s">
        <v>28</v>
      </c>
      <c r="N55" s="18" t="s">
        <v>17</v>
      </c>
      <c r="O55" s="19" t="s">
        <v>118</v>
      </c>
      <c r="P55" s="19"/>
      <c r="Q55" s="19" t="s">
        <v>114</v>
      </c>
      <c r="R55" s="20"/>
      <c r="S55" s="42">
        <v>10000104520</v>
      </c>
      <c r="T55" s="18"/>
    </row>
    <row r="56" spans="1:20" ht="15.75" hidden="1" x14ac:dyDescent="0.25">
      <c r="A56" s="17"/>
      <c r="B56" s="17">
        <v>101</v>
      </c>
      <c r="C56" s="36">
        <v>46276</v>
      </c>
      <c r="D56" s="24">
        <v>0.86111111111111105</v>
      </c>
      <c r="E56" s="36">
        <v>46277</v>
      </c>
      <c r="F56" s="24">
        <v>0.180555555555556</v>
      </c>
      <c r="G56" s="25">
        <f t="shared" si="1"/>
        <v>0.31944444444444497</v>
      </c>
      <c r="H56" s="18" t="s">
        <v>116</v>
      </c>
      <c r="I56" s="18" t="s">
        <v>105</v>
      </c>
      <c r="J56" s="18" t="s">
        <v>20</v>
      </c>
      <c r="K56" s="18"/>
      <c r="L56" s="18" t="s">
        <v>119</v>
      </c>
      <c r="M56" s="17" t="s">
        <v>28</v>
      </c>
      <c r="N56" s="17" t="s">
        <v>17</v>
      </c>
      <c r="O56" s="46" t="s">
        <v>118</v>
      </c>
      <c r="P56" s="40"/>
      <c r="Q56" s="41" t="s">
        <v>114</v>
      </c>
      <c r="R56" s="40"/>
      <c r="S56" s="42">
        <v>10000104520</v>
      </c>
      <c r="T56" s="18"/>
    </row>
    <row r="57" spans="1:20" ht="15.75" hidden="1" x14ac:dyDescent="0.25">
      <c r="A57" s="51">
        <v>323</v>
      </c>
      <c r="B57" s="18">
        <v>101</v>
      </c>
      <c r="C57" s="23">
        <v>46279</v>
      </c>
      <c r="D57" s="24">
        <v>0.86111111111111105</v>
      </c>
      <c r="E57" s="23">
        <v>46280</v>
      </c>
      <c r="F57" s="24">
        <v>0.180555555555556</v>
      </c>
      <c r="G57" s="25">
        <f t="shared" si="1"/>
        <v>0.31944444444444497</v>
      </c>
      <c r="H57" s="18" t="s">
        <v>116</v>
      </c>
      <c r="I57" s="18" t="s">
        <v>105</v>
      </c>
      <c r="J57" s="18"/>
      <c r="K57" s="18"/>
      <c r="L57" s="18" t="s">
        <v>120</v>
      </c>
      <c r="M57" s="18" t="s">
        <v>28</v>
      </c>
      <c r="N57" s="18" t="s">
        <v>17</v>
      </c>
      <c r="O57" s="19"/>
      <c r="P57" s="19"/>
      <c r="Q57" s="19"/>
      <c r="R57" s="20"/>
      <c r="S57" s="42"/>
      <c r="T57" s="18"/>
    </row>
    <row r="58" spans="1:20" ht="31.5" hidden="1" x14ac:dyDescent="0.25">
      <c r="A58" s="48">
        <v>324</v>
      </c>
      <c r="B58" s="18">
        <v>101</v>
      </c>
      <c r="C58" s="23">
        <v>46280</v>
      </c>
      <c r="D58" s="24">
        <v>0.86111111111111105</v>
      </c>
      <c r="E58" s="23">
        <v>46281</v>
      </c>
      <c r="F58" s="24">
        <v>0.180555555555556</v>
      </c>
      <c r="G58" s="25">
        <f t="shared" si="1"/>
        <v>0.31944444444444497</v>
      </c>
      <c r="H58" s="18" t="s">
        <v>105</v>
      </c>
      <c r="I58" s="18" t="s">
        <v>106</v>
      </c>
      <c r="J58" s="18"/>
      <c r="K58" s="18"/>
      <c r="L58" s="18" t="s">
        <v>110</v>
      </c>
      <c r="M58" s="18" t="s">
        <v>28</v>
      </c>
      <c r="N58" s="18" t="s">
        <v>17</v>
      </c>
      <c r="O58" s="19"/>
      <c r="P58" s="19"/>
      <c r="Q58" s="19" t="s">
        <v>121</v>
      </c>
      <c r="R58" s="20"/>
      <c r="S58" s="42"/>
      <c r="T58" s="18"/>
    </row>
    <row r="59" spans="1:20" ht="31.5" hidden="1" x14ac:dyDescent="0.25">
      <c r="A59" s="48">
        <v>325</v>
      </c>
      <c r="B59" s="18">
        <v>101</v>
      </c>
      <c r="C59" s="23">
        <v>46281</v>
      </c>
      <c r="D59" s="24">
        <v>0.86111111111111105</v>
      </c>
      <c r="E59" s="23">
        <v>46282</v>
      </c>
      <c r="F59" s="24">
        <v>0.180555555555556</v>
      </c>
      <c r="G59" s="25">
        <f t="shared" si="1"/>
        <v>0.31944444444444497</v>
      </c>
      <c r="H59" s="18" t="s">
        <v>106</v>
      </c>
      <c r="I59" s="18" t="s">
        <v>122</v>
      </c>
      <c r="J59" s="18"/>
      <c r="K59" s="18"/>
      <c r="L59" s="18" t="s">
        <v>110</v>
      </c>
      <c r="M59" s="18" t="s">
        <v>28</v>
      </c>
      <c r="N59" s="18" t="s">
        <v>17</v>
      </c>
      <c r="O59" s="19"/>
      <c r="P59" s="19"/>
      <c r="Q59" s="19" t="s">
        <v>123</v>
      </c>
      <c r="R59" s="20"/>
      <c r="S59" s="42"/>
      <c r="T59" s="18"/>
    </row>
    <row r="60" spans="1:20" ht="31.5" hidden="1" x14ac:dyDescent="0.25">
      <c r="A60" s="48">
        <v>326</v>
      </c>
      <c r="B60" s="18">
        <v>101</v>
      </c>
      <c r="C60" s="23">
        <v>46282</v>
      </c>
      <c r="D60" s="24">
        <v>0.91666666666666663</v>
      </c>
      <c r="E60" s="23">
        <v>46283</v>
      </c>
      <c r="F60" s="24">
        <v>0.180555555555556</v>
      </c>
      <c r="G60" s="25">
        <f t="shared" si="1"/>
        <v>0.26388888888888939</v>
      </c>
      <c r="H60" s="18" t="s">
        <v>122</v>
      </c>
      <c r="I60" s="18" t="s">
        <v>124</v>
      </c>
      <c r="J60" s="18"/>
      <c r="K60" s="18"/>
      <c r="L60" s="18" t="s">
        <v>110</v>
      </c>
      <c r="M60" s="18" t="s">
        <v>28</v>
      </c>
      <c r="N60" s="18" t="s">
        <v>17</v>
      </c>
      <c r="O60" s="19"/>
      <c r="P60" s="19"/>
      <c r="Q60" s="19" t="s">
        <v>125</v>
      </c>
      <c r="R60" s="20"/>
      <c r="S60" s="42"/>
      <c r="T60" s="18"/>
    </row>
    <row r="61" spans="1:20" ht="31.5" hidden="1" x14ac:dyDescent="0.25">
      <c r="A61" s="48">
        <v>327</v>
      </c>
      <c r="B61" s="18">
        <v>101</v>
      </c>
      <c r="C61" s="23">
        <v>46286</v>
      </c>
      <c r="D61" s="24">
        <v>0.91666666666666663</v>
      </c>
      <c r="E61" s="23">
        <v>46287</v>
      </c>
      <c r="F61" s="24">
        <v>0.180555555555556</v>
      </c>
      <c r="G61" s="25">
        <f t="shared" si="1"/>
        <v>0.26388888888888939</v>
      </c>
      <c r="H61" s="18"/>
      <c r="I61" s="18"/>
      <c r="J61" s="18"/>
      <c r="K61" s="18" t="s">
        <v>126</v>
      </c>
      <c r="L61" s="18" t="s">
        <v>127</v>
      </c>
      <c r="M61" s="18" t="s">
        <v>17</v>
      </c>
      <c r="N61" s="18" t="s">
        <v>17</v>
      </c>
      <c r="O61" s="19" t="s">
        <v>93</v>
      </c>
      <c r="P61" s="19" t="s">
        <v>93</v>
      </c>
      <c r="Q61" s="19" t="s">
        <v>125</v>
      </c>
      <c r="R61" s="20"/>
      <c r="S61" s="18"/>
    </row>
    <row r="62" spans="1:20" ht="31.5" hidden="1" x14ac:dyDescent="0.25">
      <c r="A62" s="49">
        <v>328</v>
      </c>
      <c r="B62" s="18">
        <v>101</v>
      </c>
      <c r="C62" s="23">
        <v>46287</v>
      </c>
      <c r="D62" s="24">
        <v>0.91666666666666663</v>
      </c>
      <c r="E62" s="23">
        <v>46288</v>
      </c>
      <c r="F62" s="24">
        <v>0.180555555555556</v>
      </c>
      <c r="G62" s="25">
        <f t="shared" si="1"/>
        <v>0.26388888888888939</v>
      </c>
      <c r="H62" s="18"/>
      <c r="I62" s="18"/>
      <c r="J62" s="18"/>
      <c r="K62" s="18" t="s">
        <v>126</v>
      </c>
      <c r="L62" s="18" t="s">
        <v>127</v>
      </c>
      <c r="M62" s="18" t="s">
        <v>17</v>
      </c>
      <c r="N62" s="18" t="s">
        <v>17</v>
      </c>
      <c r="O62" s="19" t="s">
        <v>93</v>
      </c>
      <c r="P62" s="19" t="s">
        <v>93</v>
      </c>
      <c r="Q62" s="19" t="s">
        <v>125</v>
      </c>
      <c r="R62" s="20"/>
      <c r="S62" s="18"/>
    </row>
    <row r="63" spans="1:20" ht="31.5" hidden="1" x14ac:dyDescent="0.25">
      <c r="A63" s="48">
        <v>329</v>
      </c>
      <c r="B63" s="18">
        <v>101</v>
      </c>
      <c r="C63" s="23">
        <v>46288</v>
      </c>
      <c r="D63" s="24">
        <v>0.91666666666666663</v>
      </c>
      <c r="E63" s="23">
        <v>46289</v>
      </c>
      <c r="F63" s="24">
        <v>0.180555555555556</v>
      </c>
      <c r="G63" s="25">
        <f t="shared" si="1"/>
        <v>0.26388888888888939</v>
      </c>
      <c r="H63" s="18"/>
      <c r="I63" s="18"/>
      <c r="J63" s="18"/>
      <c r="K63" s="18" t="s">
        <v>126</v>
      </c>
      <c r="L63" s="18" t="s">
        <v>127</v>
      </c>
      <c r="M63" s="18" t="s">
        <v>17</v>
      </c>
      <c r="N63" s="18" t="s">
        <v>17</v>
      </c>
      <c r="O63" s="19" t="s">
        <v>93</v>
      </c>
      <c r="P63" s="19" t="s">
        <v>93</v>
      </c>
      <c r="Q63" s="19" t="s">
        <v>125</v>
      </c>
      <c r="R63" s="20"/>
      <c r="S63" s="18"/>
    </row>
    <row r="64" spans="1:20" ht="31.5" hidden="1" x14ac:dyDescent="0.25">
      <c r="A64" s="48">
        <v>330</v>
      </c>
      <c r="B64" s="18">
        <v>101</v>
      </c>
      <c r="C64" s="23">
        <v>46289</v>
      </c>
      <c r="D64" s="24">
        <v>0.91666666666666663</v>
      </c>
      <c r="E64" s="23">
        <v>46290</v>
      </c>
      <c r="F64" s="24">
        <v>0.180555555555556</v>
      </c>
      <c r="G64" s="25">
        <f t="shared" si="1"/>
        <v>0.26388888888888939</v>
      </c>
      <c r="H64" s="18"/>
      <c r="I64" s="18"/>
      <c r="J64" s="18"/>
      <c r="K64" s="18" t="s">
        <v>128</v>
      </c>
      <c r="L64" s="18" t="s">
        <v>127</v>
      </c>
      <c r="M64" s="18" t="s">
        <v>17</v>
      </c>
      <c r="N64" s="18" t="s">
        <v>17</v>
      </c>
      <c r="O64" s="19" t="s">
        <v>93</v>
      </c>
      <c r="P64" s="19" t="s">
        <v>93</v>
      </c>
      <c r="Q64" s="19" t="s">
        <v>123</v>
      </c>
      <c r="R64" s="20"/>
      <c r="S64" s="18"/>
    </row>
    <row r="65" spans="1:19" ht="31.5" hidden="1" x14ac:dyDescent="0.25">
      <c r="A65" s="48">
        <v>331</v>
      </c>
      <c r="B65" s="18">
        <v>101</v>
      </c>
      <c r="C65" s="23">
        <v>46293</v>
      </c>
      <c r="D65" s="24">
        <v>0.91666666666666663</v>
      </c>
      <c r="E65" s="23">
        <v>46294</v>
      </c>
      <c r="F65" s="24">
        <v>0.180555555555556</v>
      </c>
      <c r="G65" s="25">
        <f t="shared" si="1"/>
        <v>0.26388888888888939</v>
      </c>
      <c r="H65" s="18"/>
      <c r="I65" s="18"/>
      <c r="J65" s="18"/>
      <c r="K65" s="18" t="s">
        <v>129</v>
      </c>
      <c r="L65" s="18" t="s">
        <v>127</v>
      </c>
      <c r="M65" s="18" t="s">
        <v>17</v>
      </c>
      <c r="N65" s="18" t="s">
        <v>17</v>
      </c>
      <c r="O65" s="19" t="s">
        <v>93</v>
      </c>
      <c r="P65" s="19" t="s">
        <v>93</v>
      </c>
      <c r="Q65" s="19" t="s">
        <v>121</v>
      </c>
      <c r="R65" s="20"/>
      <c r="S65" s="18"/>
    </row>
    <row r="66" spans="1:19" ht="31.5" hidden="1" x14ac:dyDescent="0.25">
      <c r="A66" s="49">
        <v>332</v>
      </c>
      <c r="B66" s="18">
        <v>101</v>
      </c>
      <c r="C66" s="23">
        <v>46295</v>
      </c>
      <c r="D66" s="24">
        <v>0.29166666666666669</v>
      </c>
      <c r="E66" s="23">
        <v>46295</v>
      </c>
      <c r="F66" s="24">
        <v>0.54166666666666663</v>
      </c>
      <c r="G66" s="25">
        <f t="shared" si="1"/>
        <v>0.24999999999999994</v>
      </c>
      <c r="H66" s="18"/>
      <c r="I66" s="18"/>
      <c r="J66" s="18"/>
      <c r="K66" s="18" t="s">
        <v>116</v>
      </c>
      <c r="L66" s="18" t="s">
        <v>127</v>
      </c>
      <c r="M66" s="18" t="s">
        <v>17</v>
      </c>
      <c r="N66" s="18" t="s">
        <v>17</v>
      </c>
      <c r="O66" s="19" t="s">
        <v>93</v>
      </c>
      <c r="P66" s="19" t="s">
        <v>93</v>
      </c>
      <c r="Q66" s="19" t="s">
        <v>111</v>
      </c>
      <c r="R66" s="20"/>
      <c r="S66" s="18"/>
    </row>
    <row r="67" spans="1:19" ht="31.5" hidden="1" x14ac:dyDescent="0.25">
      <c r="A67" s="48">
        <v>333</v>
      </c>
      <c r="B67" s="18">
        <v>101</v>
      </c>
      <c r="C67" s="23">
        <v>46296</v>
      </c>
      <c r="D67" s="24">
        <v>0.29166666666666669</v>
      </c>
      <c r="E67" s="23">
        <v>46296</v>
      </c>
      <c r="F67" s="24">
        <v>0.54166666666666663</v>
      </c>
      <c r="G67" s="25">
        <f t="shared" si="1"/>
        <v>0.24999999999999994</v>
      </c>
      <c r="H67" s="18"/>
      <c r="I67" s="18"/>
      <c r="J67" s="18"/>
      <c r="K67" s="18" t="s">
        <v>112</v>
      </c>
      <c r="L67" s="18" t="s">
        <v>127</v>
      </c>
      <c r="M67" s="18" t="s">
        <v>17</v>
      </c>
      <c r="N67" s="18" t="s">
        <v>17</v>
      </c>
      <c r="O67" s="19" t="s">
        <v>93</v>
      </c>
      <c r="P67" s="19" t="s">
        <v>93</v>
      </c>
      <c r="Q67" s="19" t="s">
        <v>111</v>
      </c>
      <c r="R67" s="20"/>
      <c r="S67" s="18"/>
    </row>
    <row r="68" spans="1:19" ht="47.25" hidden="1" x14ac:dyDescent="0.25">
      <c r="A68" s="39">
        <v>336</v>
      </c>
      <c r="B68" s="18">
        <v>105</v>
      </c>
      <c r="C68" s="23">
        <v>46258</v>
      </c>
      <c r="D68" s="24">
        <v>0.97916666666666663</v>
      </c>
      <c r="E68" s="23">
        <v>46262</v>
      </c>
      <c r="F68" s="24">
        <v>0.14583333333333334</v>
      </c>
      <c r="G68" s="25">
        <f t="shared" si="1"/>
        <v>3.1666666666666665</v>
      </c>
      <c r="H68" s="18" t="s">
        <v>24</v>
      </c>
      <c r="I68" s="18" t="s">
        <v>130</v>
      </c>
      <c r="J68" s="18" t="s">
        <v>20</v>
      </c>
      <c r="K68" s="18" t="s">
        <v>711</v>
      </c>
      <c r="L68" s="18" t="s">
        <v>477</v>
      </c>
      <c r="M68" s="18" t="s">
        <v>28</v>
      </c>
      <c r="N68" s="18" t="s">
        <v>22</v>
      </c>
      <c r="O68" s="19" t="s">
        <v>131</v>
      </c>
      <c r="P68" s="19"/>
      <c r="Q68" s="19" t="s">
        <v>132</v>
      </c>
      <c r="R68" s="20"/>
      <c r="S68" s="18" t="s">
        <v>133</v>
      </c>
    </row>
    <row r="69" spans="1:19" ht="45" hidden="1" x14ac:dyDescent="0.25">
      <c r="A69" s="17"/>
      <c r="B69" s="52">
        <v>108</v>
      </c>
      <c r="C69" s="53">
        <v>46223</v>
      </c>
      <c r="D69" s="54">
        <v>0.79166666666666663</v>
      </c>
      <c r="E69" s="53">
        <v>46226</v>
      </c>
      <c r="F69" s="54">
        <v>0.29166666666666669</v>
      </c>
      <c r="G69" s="55">
        <f t="shared" si="1"/>
        <v>2.5</v>
      </c>
      <c r="H69" s="56" t="s">
        <v>134</v>
      </c>
      <c r="I69" s="56" t="s">
        <v>135</v>
      </c>
      <c r="J69" s="56" t="s">
        <v>29</v>
      </c>
      <c r="K69" s="57"/>
      <c r="L69" s="56" t="s">
        <v>20</v>
      </c>
      <c r="M69" s="58" t="s">
        <v>16</v>
      </c>
      <c r="N69" s="58" t="s">
        <v>17</v>
      </c>
      <c r="O69" s="60" t="s">
        <v>142</v>
      </c>
      <c r="P69" s="57"/>
      <c r="Q69" s="57"/>
      <c r="R69" s="57"/>
      <c r="S69" s="59">
        <v>10000110629</v>
      </c>
    </row>
    <row r="70" spans="1:19" ht="78.75" hidden="1" x14ac:dyDescent="0.25">
      <c r="A70" s="35">
        <v>351</v>
      </c>
      <c r="B70" s="18">
        <v>108</v>
      </c>
      <c r="C70" s="23">
        <v>46195</v>
      </c>
      <c r="D70" s="24">
        <v>0.29166666666666669</v>
      </c>
      <c r="E70" s="23">
        <v>46195</v>
      </c>
      <c r="F70" s="24">
        <v>0.70833333333333337</v>
      </c>
      <c r="G70" s="25">
        <f t="shared" si="1"/>
        <v>0.41666666666666669</v>
      </c>
      <c r="H70" s="18" t="s">
        <v>34</v>
      </c>
      <c r="I70" s="18" t="s">
        <v>33</v>
      </c>
      <c r="J70" s="18" t="s">
        <v>20</v>
      </c>
      <c r="K70" s="18"/>
      <c r="L70" s="18"/>
      <c r="M70" s="18" t="s">
        <v>28</v>
      </c>
      <c r="N70" s="18" t="s">
        <v>22</v>
      </c>
      <c r="O70" s="19" t="s">
        <v>136</v>
      </c>
      <c r="P70" s="19"/>
      <c r="Q70" s="19" t="s">
        <v>132</v>
      </c>
      <c r="R70" s="20"/>
      <c r="S70" s="18" t="s">
        <v>137</v>
      </c>
    </row>
    <row r="71" spans="1:19" ht="15.75" hidden="1" x14ac:dyDescent="0.25">
      <c r="A71" s="39">
        <v>352</v>
      </c>
      <c r="B71" s="18">
        <v>108</v>
      </c>
      <c r="C71" s="23">
        <v>46196</v>
      </c>
      <c r="D71" s="24">
        <v>0.29166666666666669</v>
      </c>
      <c r="E71" s="23">
        <v>46196</v>
      </c>
      <c r="F71" s="24">
        <v>0.70833333333333337</v>
      </c>
      <c r="G71" s="25">
        <f t="shared" si="1"/>
        <v>0.41666666666666669</v>
      </c>
      <c r="H71" s="18" t="s">
        <v>34</v>
      </c>
      <c r="I71" s="18" t="s">
        <v>33</v>
      </c>
      <c r="J71" s="18" t="s">
        <v>20</v>
      </c>
      <c r="K71" s="18"/>
      <c r="L71" s="18"/>
      <c r="M71" s="18" t="s">
        <v>28</v>
      </c>
      <c r="N71" s="18" t="s">
        <v>22</v>
      </c>
      <c r="O71" s="19" t="s">
        <v>136</v>
      </c>
      <c r="P71" s="19"/>
      <c r="Q71" s="19" t="s">
        <v>132</v>
      </c>
      <c r="R71" s="20"/>
      <c r="S71" s="18"/>
    </row>
    <row r="72" spans="1:19" ht="15.75" hidden="1" x14ac:dyDescent="0.25">
      <c r="A72" s="35">
        <v>353</v>
      </c>
      <c r="B72" s="18">
        <v>108</v>
      </c>
      <c r="C72" s="23">
        <v>46197</v>
      </c>
      <c r="D72" s="24">
        <v>0.29166666666666669</v>
      </c>
      <c r="E72" s="23">
        <v>46197</v>
      </c>
      <c r="F72" s="24">
        <v>0.70833333333333337</v>
      </c>
      <c r="G72" s="25">
        <f t="shared" si="1"/>
        <v>0.41666666666666669</v>
      </c>
      <c r="H72" s="18" t="s">
        <v>34</v>
      </c>
      <c r="I72" s="18" t="s">
        <v>33</v>
      </c>
      <c r="J72" s="18" t="s">
        <v>20</v>
      </c>
      <c r="K72" s="18"/>
      <c r="L72" s="18"/>
      <c r="M72" s="18" t="s">
        <v>28</v>
      </c>
      <c r="N72" s="18" t="s">
        <v>22</v>
      </c>
      <c r="O72" s="19" t="s">
        <v>136</v>
      </c>
      <c r="P72" s="19"/>
      <c r="Q72" s="19" t="s">
        <v>132</v>
      </c>
      <c r="R72" s="20"/>
      <c r="S72" s="18"/>
    </row>
    <row r="73" spans="1:19" ht="15.75" hidden="1" x14ac:dyDescent="0.25">
      <c r="A73" s="35">
        <v>353</v>
      </c>
      <c r="B73" s="18">
        <v>108</v>
      </c>
      <c r="C73" s="23">
        <v>46198</v>
      </c>
      <c r="D73" s="24">
        <v>0.29166666666666669</v>
      </c>
      <c r="E73" s="23">
        <v>46198</v>
      </c>
      <c r="F73" s="24">
        <v>0.70833333333333337</v>
      </c>
      <c r="G73" s="25">
        <f t="shared" si="1"/>
        <v>0.41666666666666669</v>
      </c>
      <c r="H73" s="18" t="s">
        <v>34</v>
      </c>
      <c r="I73" s="18" t="s">
        <v>33</v>
      </c>
      <c r="J73" s="18" t="s">
        <v>20</v>
      </c>
      <c r="K73" s="18"/>
      <c r="L73" s="18"/>
      <c r="M73" s="18" t="s">
        <v>28</v>
      </c>
      <c r="N73" s="18" t="s">
        <v>22</v>
      </c>
      <c r="O73" s="19" t="s">
        <v>136</v>
      </c>
      <c r="P73" s="19"/>
      <c r="Q73" s="19" t="s">
        <v>132</v>
      </c>
      <c r="R73" s="20"/>
      <c r="S73" s="18"/>
    </row>
    <row r="74" spans="1:19" ht="47.25" hidden="1" x14ac:dyDescent="0.25">
      <c r="A74" s="39">
        <v>356</v>
      </c>
      <c r="B74" s="18">
        <v>108</v>
      </c>
      <c r="C74" s="23">
        <v>46230</v>
      </c>
      <c r="D74" s="24">
        <v>0.79166666666666663</v>
      </c>
      <c r="E74" s="23">
        <v>46232</v>
      </c>
      <c r="F74" s="24">
        <v>0.29166666666666669</v>
      </c>
      <c r="G74" s="25">
        <f t="shared" si="1"/>
        <v>1.5</v>
      </c>
      <c r="H74" s="18" t="s">
        <v>135</v>
      </c>
      <c r="I74" s="18" t="s">
        <v>34</v>
      </c>
      <c r="J74" s="18" t="s">
        <v>20</v>
      </c>
      <c r="K74" s="18"/>
      <c r="L74" s="18"/>
      <c r="M74" s="18" t="s">
        <v>28</v>
      </c>
      <c r="N74" s="18" t="s">
        <v>22</v>
      </c>
      <c r="O74" s="19" t="s">
        <v>138</v>
      </c>
      <c r="P74" s="19"/>
      <c r="Q74" s="19" t="s">
        <v>132</v>
      </c>
      <c r="R74" s="20"/>
      <c r="S74" s="18">
        <v>10000096242</v>
      </c>
    </row>
    <row r="75" spans="1:19" customFormat="1" ht="47.25" hidden="1" x14ac:dyDescent="0.25">
      <c r="A75" s="35">
        <v>367</v>
      </c>
      <c r="B75" s="18">
        <v>110</v>
      </c>
      <c r="C75" s="23">
        <v>46286</v>
      </c>
      <c r="D75" s="24">
        <v>0.81597222222222221</v>
      </c>
      <c r="E75" s="23">
        <v>46290</v>
      </c>
      <c r="F75" s="24">
        <v>0.22916666666666666</v>
      </c>
      <c r="G75" s="25">
        <f t="shared" si="1"/>
        <v>3.4131944444444446</v>
      </c>
      <c r="H75" s="18" t="s">
        <v>23</v>
      </c>
      <c r="I75" s="18" t="s">
        <v>36</v>
      </c>
      <c r="J75" s="18" t="s">
        <v>20</v>
      </c>
      <c r="K75" s="18"/>
      <c r="L75" s="18"/>
      <c r="M75" s="18" t="s">
        <v>28</v>
      </c>
      <c r="N75" s="18" t="s">
        <v>22</v>
      </c>
      <c r="O75" s="19" t="s">
        <v>141</v>
      </c>
      <c r="P75" s="19"/>
      <c r="Q75" s="19" t="s">
        <v>140</v>
      </c>
      <c r="R75" s="20"/>
      <c r="S75" s="18" t="s">
        <v>139</v>
      </c>
    </row>
    <row r="76" spans="1:19" ht="47.25" hidden="1" x14ac:dyDescent="0.25">
      <c r="A76" s="39">
        <v>368</v>
      </c>
      <c r="B76" s="18">
        <v>110</v>
      </c>
      <c r="C76" s="23">
        <v>46293</v>
      </c>
      <c r="D76" s="24">
        <v>0.82986111111111116</v>
      </c>
      <c r="E76" s="23">
        <v>46298</v>
      </c>
      <c r="F76" s="24">
        <v>0.21527777777777779</v>
      </c>
      <c r="G76" s="25">
        <f t="shared" si="1"/>
        <v>4.3854166666666661</v>
      </c>
      <c r="H76" s="18" t="s">
        <v>36</v>
      </c>
      <c r="I76" s="18" t="s">
        <v>37</v>
      </c>
      <c r="J76" s="18" t="s">
        <v>20</v>
      </c>
      <c r="K76" s="18" t="s">
        <v>37</v>
      </c>
      <c r="L76" s="18"/>
      <c r="M76" s="18" t="s">
        <v>28</v>
      </c>
      <c r="N76" s="18" t="s">
        <v>22</v>
      </c>
      <c r="O76" s="19" t="s">
        <v>712</v>
      </c>
      <c r="P76" s="19"/>
      <c r="Q76" s="19" t="s">
        <v>132</v>
      </c>
      <c r="R76" s="20"/>
      <c r="S76" s="18" t="s">
        <v>143</v>
      </c>
    </row>
    <row r="77" spans="1:19" customFormat="1" ht="31.5" hidden="1" x14ac:dyDescent="0.25">
      <c r="A77" s="35">
        <v>378</v>
      </c>
      <c r="B77" s="18">
        <v>110</v>
      </c>
      <c r="C77" s="23">
        <v>46314</v>
      </c>
      <c r="D77" s="24">
        <v>0</v>
      </c>
      <c r="E77" s="23">
        <v>46317</v>
      </c>
      <c r="F77" s="24">
        <v>0.99930555555555556</v>
      </c>
      <c r="G77" s="25">
        <f t="shared" si="1"/>
        <v>3.9993055555555554</v>
      </c>
      <c r="H77" s="18" t="s">
        <v>38</v>
      </c>
      <c r="I77" s="18" t="s">
        <v>39</v>
      </c>
      <c r="J77" s="18" t="s">
        <v>20</v>
      </c>
      <c r="K77" s="18" t="s">
        <v>40</v>
      </c>
      <c r="L77" s="18" t="s">
        <v>477</v>
      </c>
      <c r="M77" s="18" t="s">
        <v>28</v>
      </c>
      <c r="N77" s="18" t="s">
        <v>22</v>
      </c>
      <c r="O77" s="19" t="s">
        <v>713</v>
      </c>
      <c r="P77" s="19"/>
      <c r="Q77" s="19" t="s">
        <v>132</v>
      </c>
      <c r="R77" s="20"/>
      <c r="S77" s="18" t="s">
        <v>144</v>
      </c>
    </row>
    <row r="78" spans="1:19" ht="15.75" hidden="1" x14ac:dyDescent="0.25">
      <c r="A78" s="35">
        <v>370</v>
      </c>
      <c r="B78" s="18">
        <v>110</v>
      </c>
      <c r="C78" s="23">
        <v>46301</v>
      </c>
      <c r="D78" s="24">
        <v>0.80902777777777779</v>
      </c>
      <c r="E78" s="23">
        <v>46302</v>
      </c>
      <c r="F78" s="24">
        <v>0.21527777777777779</v>
      </c>
      <c r="G78" s="25">
        <f t="shared" si="1"/>
        <v>0.40624999999999989</v>
      </c>
      <c r="H78" s="18" t="s">
        <v>145</v>
      </c>
      <c r="I78" s="18" t="s">
        <v>38</v>
      </c>
      <c r="J78" s="18" t="s">
        <v>20</v>
      </c>
      <c r="K78" s="18" t="s">
        <v>714</v>
      </c>
      <c r="L78" s="18" t="s">
        <v>477</v>
      </c>
      <c r="M78" s="18" t="s">
        <v>28</v>
      </c>
      <c r="N78" s="18" t="s">
        <v>22</v>
      </c>
      <c r="O78" s="19" t="s">
        <v>146</v>
      </c>
      <c r="P78" s="19"/>
      <c r="Q78" s="19" t="s">
        <v>114</v>
      </c>
      <c r="R78" s="20"/>
      <c r="S78" s="18"/>
    </row>
    <row r="79" spans="1:19" ht="15.75" hidden="1" x14ac:dyDescent="0.25">
      <c r="A79" s="35">
        <v>371</v>
      </c>
      <c r="B79" s="18">
        <v>110</v>
      </c>
      <c r="C79" s="23">
        <v>46302</v>
      </c>
      <c r="D79" s="24">
        <v>0.80902777777777779</v>
      </c>
      <c r="E79" s="23">
        <v>46303</v>
      </c>
      <c r="F79" s="24">
        <v>0.21527777777777779</v>
      </c>
      <c r="G79" s="25">
        <f t="shared" si="1"/>
        <v>0.40624999999999989</v>
      </c>
      <c r="H79" s="18" t="s">
        <v>145</v>
      </c>
      <c r="I79" s="18" t="s">
        <v>38</v>
      </c>
      <c r="J79" s="18" t="s">
        <v>20</v>
      </c>
      <c r="K79" s="18" t="s">
        <v>714</v>
      </c>
      <c r="L79" s="18" t="s">
        <v>477</v>
      </c>
      <c r="M79" s="18" t="s">
        <v>28</v>
      </c>
      <c r="N79" s="18" t="s">
        <v>22</v>
      </c>
      <c r="O79" s="19" t="s">
        <v>146</v>
      </c>
      <c r="P79" s="19"/>
      <c r="Q79" s="19" t="s">
        <v>114</v>
      </c>
      <c r="R79" s="20"/>
      <c r="S79" s="18"/>
    </row>
    <row r="80" spans="1:19" ht="15.75" hidden="1" x14ac:dyDescent="0.25">
      <c r="A80" s="39">
        <v>372</v>
      </c>
      <c r="B80" s="18">
        <v>110</v>
      </c>
      <c r="C80" s="23">
        <v>46303</v>
      </c>
      <c r="D80" s="24">
        <v>0.80902777777777779</v>
      </c>
      <c r="E80" s="23">
        <v>46304</v>
      </c>
      <c r="F80" s="24">
        <v>0.21527777777777779</v>
      </c>
      <c r="G80" s="25">
        <f t="shared" si="1"/>
        <v>0.40624999999999989</v>
      </c>
      <c r="H80" s="18" t="s">
        <v>145</v>
      </c>
      <c r="I80" s="18" t="s">
        <v>38</v>
      </c>
      <c r="J80" s="18" t="s">
        <v>20</v>
      </c>
      <c r="K80" s="18" t="s">
        <v>714</v>
      </c>
      <c r="L80" s="18" t="s">
        <v>477</v>
      </c>
      <c r="M80" s="18" t="s">
        <v>28</v>
      </c>
      <c r="N80" s="18" t="s">
        <v>22</v>
      </c>
      <c r="O80" s="19" t="s">
        <v>146</v>
      </c>
      <c r="P80" s="19"/>
      <c r="Q80" s="19" t="s">
        <v>114</v>
      </c>
      <c r="R80" s="20"/>
      <c r="S80" s="18"/>
    </row>
    <row r="81" spans="1:20" ht="15.75" hidden="1" x14ac:dyDescent="0.25">
      <c r="A81" s="35">
        <v>373</v>
      </c>
      <c r="B81" s="18">
        <v>110</v>
      </c>
      <c r="C81" s="23">
        <v>46304</v>
      </c>
      <c r="D81" s="24">
        <v>0.80902777777777779</v>
      </c>
      <c r="E81" s="23">
        <v>46305</v>
      </c>
      <c r="F81" s="24">
        <v>0.21527777777777779</v>
      </c>
      <c r="G81" s="25">
        <f t="shared" si="1"/>
        <v>0.40624999999999989</v>
      </c>
      <c r="H81" s="18" t="s">
        <v>145</v>
      </c>
      <c r="I81" s="18" t="s">
        <v>38</v>
      </c>
      <c r="J81" s="18" t="s">
        <v>20</v>
      </c>
      <c r="K81" s="18" t="s">
        <v>714</v>
      </c>
      <c r="L81" s="18" t="s">
        <v>477</v>
      </c>
      <c r="M81" s="18" t="s">
        <v>28</v>
      </c>
      <c r="N81" s="18" t="s">
        <v>22</v>
      </c>
      <c r="O81" s="19" t="s">
        <v>146</v>
      </c>
      <c r="P81" s="19"/>
      <c r="Q81" s="19" t="s">
        <v>114</v>
      </c>
      <c r="R81" s="20"/>
      <c r="S81" s="18"/>
    </row>
    <row r="82" spans="1:20" ht="15.75" hidden="1" x14ac:dyDescent="0.25">
      <c r="A82" s="35">
        <v>374</v>
      </c>
      <c r="B82" s="18">
        <v>110</v>
      </c>
      <c r="C82" s="23">
        <v>46307</v>
      </c>
      <c r="D82" s="24">
        <v>0.80902777777777779</v>
      </c>
      <c r="E82" s="23">
        <v>46308</v>
      </c>
      <c r="F82" s="24">
        <v>0.21527777777777779</v>
      </c>
      <c r="G82" s="25">
        <f t="shared" si="1"/>
        <v>0.40624999999999989</v>
      </c>
      <c r="H82" s="18" t="s">
        <v>145</v>
      </c>
      <c r="I82" s="18" t="s">
        <v>38</v>
      </c>
      <c r="J82" s="18" t="s">
        <v>20</v>
      </c>
      <c r="K82" s="18" t="s">
        <v>714</v>
      </c>
      <c r="L82" s="18" t="s">
        <v>477</v>
      </c>
      <c r="M82" s="18" t="s">
        <v>28</v>
      </c>
      <c r="N82" s="18" t="s">
        <v>22</v>
      </c>
      <c r="O82" s="19" t="s">
        <v>146</v>
      </c>
      <c r="P82" s="19"/>
      <c r="Q82" s="19" t="s">
        <v>114</v>
      </c>
      <c r="R82" s="20"/>
      <c r="S82" s="18"/>
    </row>
    <row r="83" spans="1:20" ht="15.75" hidden="1" x14ac:dyDescent="0.25">
      <c r="A83" s="35">
        <v>375</v>
      </c>
      <c r="B83" s="18">
        <v>110</v>
      </c>
      <c r="C83" s="23">
        <v>46308</v>
      </c>
      <c r="D83" s="24">
        <v>0.80902777777777779</v>
      </c>
      <c r="E83" s="23">
        <v>46309</v>
      </c>
      <c r="F83" s="24">
        <v>0.21527777777777779</v>
      </c>
      <c r="G83" s="25">
        <f t="shared" si="1"/>
        <v>0.40624999999999989</v>
      </c>
      <c r="H83" s="18" t="s">
        <v>145</v>
      </c>
      <c r="I83" s="18" t="s">
        <v>38</v>
      </c>
      <c r="J83" s="18" t="s">
        <v>20</v>
      </c>
      <c r="K83" s="18" t="s">
        <v>714</v>
      </c>
      <c r="L83" s="18" t="s">
        <v>477</v>
      </c>
      <c r="M83" s="18" t="s">
        <v>28</v>
      </c>
      <c r="N83" s="18" t="s">
        <v>22</v>
      </c>
      <c r="O83" s="19" t="s">
        <v>146</v>
      </c>
      <c r="P83" s="19"/>
      <c r="Q83" s="19" t="s">
        <v>114</v>
      </c>
      <c r="R83" s="20"/>
      <c r="S83" s="18"/>
    </row>
    <row r="84" spans="1:20" ht="15.75" hidden="1" x14ac:dyDescent="0.25">
      <c r="A84" s="39">
        <v>376</v>
      </c>
      <c r="B84" s="18">
        <v>110</v>
      </c>
      <c r="C84" s="23">
        <v>46309</v>
      </c>
      <c r="D84" s="24">
        <v>0.80902777777777779</v>
      </c>
      <c r="E84" s="23">
        <v>46310</v>
      </c>
      <c r="F84" s="24">
        <v>0.21527777777777779</v>
      </c>
      <c r="G84" s="25">
        <f t="shared" si="1"/>
        <v>0.40624999999999989</v>
      </c>
      <c r="H84" s="18" t="s">
        <v>145</v>
      </c>
      <c r="I84" s="18" t="s">
        <v>38</v>
      </c>
      <c r="J84" s="18" t="s">
        <v>20</v>
      </c>
      <c r="K84" s="18" t="s">
        <v>714</v>
      </c>
      <c r="L84" s="18" t="s">
        <v>477</v>
      </c>
      <c r="M84" s="18" t="s">
        <v>28</v>
      </c>
      <c r="N84" s="18" t="s">
        <v>22</v>
      </c>
      <c r="O84" s="19" t="s">
        <v>146</v>
      </c>
      <c r="P84" s="19"/>
      <c r="Q84" s="19" t="s">
        <v>114</v>
      </c>
      <c r="R84" s="20"/>
      <c r="S84" s="18"/>
    </row>
    <row r="85" spans="1:20" ht="15.75" hidden="1" x14ac:dyDescent="0.25">
      <c r="A85" s="35">
        <v>377</v>
      </c>
      <c r="B85" s="18">
        <v>110</v>
      </c>
      <c r="C85" s="23">
        <v>46310</v>
      </c>
      <c r="D85" s="24">
        <v>0.80902777777777779</v>
      </c>
      <c r="E85" s="23">
        <v>46311</v>
      </c>
      <c r="F85" s="24">
        <v>0.21527777777777779</v>
      </c>
      <c r="G85" s="25">
        <f t="shared" si="1"/>
        <v>0.40624999999999989</v>
      </c>
      <c r="H85" s="18" t="s">
        <v>145</v>
      </c>
      <c r="I85" s="18" t="s">
        <v>38</v>
      </c>
      <c r="J85" s="18" t="s">
        <v>20</v>
      </c>
      <c r="K85" s="18" t="s">
        <v>714</v>
      </c>
      <c r="L85" s="18" t="s">
        <v>477</v>
      </c>
      <c r="M85" s="18" t="s">
        <v>28</v>
      </c>
      <c r="N85" s="18" t="s">
        <v>22</v>
      </c>
      <c r="O85" s="19" t="s">
        <v>146</v>
      </c>
      <c r="P85" s="19"/>
      <c r="Q85" s="19" t="s">
        <v>114</v>
      </c>
      <c r="R85" s="20"/>
      <c r="S85" s="18"/>
    </row>
    <row r="86" spans="1:20" ht="63" hidden="1" x14ac:dyDescent="0.25">
      <c r="A86" s="39">
        <v>384</v>
      </c>
      <c r="B86" s="18">
        <v>113</v>
      </c>
      <c r="C86" s="23">
        <v>46307</v>
      </c>
      <c r="D86" s="24">
        <v>0.85416666666666663</v>
      </c>
      <c r="E86" s="23">
        <v>46311</v>
      </c>
      <c r="F86" s="24">
        <v>0.25</v>
      </c>
      <c r="G86" s="25">
        <f t="shared" si="1"/>
        <v>3.3958333333333335</v>
      </c>
      <c r="H86" s="18" t="s">
        <v>39</v>
      </c>
      <c r="I86" s="18" t="s">
        <v>147</v>
      </c>
      <c r="J86" s="18" t="s">
        <v>20</v>
      </c>
      <c r="K86" s="18"/>
      <c r="L86" s="18"/>
      <c r="M86" s="18" t="s">
        <v>28</v>
      </c>
      <c r="N86" s="18" t="s">
        <v>22</v>
      </c>
      <c r="O86" s="19" t="s">
        <v>148</v>
      </c>
      <c r="P86" s="19"/>
      <c r="Q86" s="19" t="s">
        <v>132</v>
      </c>
      <c r="R86" s="20"/>
      <c r="S86" s="18" t="s">
        <v>149</v>
      </c>
    </row>
    <row r="87" spans="1:20" customFormat="1" ht="63" hidden="1" x14ac:dyDescent="0.25">
      <c r="A87" s="35">
        <v>202</v>
      </c>
      <c r="B87" s="18">
        <v>80</v>
      </c>
      <c r="C87" s="23">
        <v>46174</v>
      </c>
      <c r="D87" s="24">
        <v>0.83333333333333337</v>
      </c>
      <c r="E87" s="23">
        <v>46179</v>
      </c>
      <c r="F87" s="24">
        <v>0.83333333333333337</v>
      </c>
      <c r="G87" s="25">
        <f t="shared" si="1"/>
        <v>5</v>
      </c>
      <c r="H87" s="18"/>
      <c r="I87" s="18"/>
      <c r="J87" s="18"/>
      <c r="K87" s="18" t="s">
        <v>150</v>
      </c>
      <c r="L87" s="18" t="s">
        <v>151</v>
      </c>
      <c r="M87" s="18" t="s">
        <v>17</v>
      </c>
      <c r="N87" s="18" t="s">
        <v>16</v>
      </c>
      <c r="O87" s="19" t="s">
        <v>152</v>
      </c>
      <c r="P87" s="19"/>
      <c r="Q87" s="43" t="s">
        <v>153</v>
      </c>
      <c r="R87" s="20"/>
      <c r="S87" s="18" t="s">
        <v>154</v>
      </c>
    </row>
    <row r="88" spans="1:20" customFormat="1" ht="15.75" x14ac:dyDescent="0.25">
      <c r="A88" s="35">
        <v>221</v>
      </c>
      <c r="B88" s="17">
        <v>80</v>
      </c>
      <c r="C88" s="36">
        <v>46296</v>
      </c>
      <c r="D88" s="24">
        <v>0</v>
      </c>
      <c r="E88" s="36">
        <v>46301</v>
      </c>
      <c r="F88" s="24">
        <v>0.99930555555555556</v>
      </c>
      <c r="G88" s="25">
        <v>8.999305555555555</v>
      </c>
      <c r="H88" s="17" t="s">
        <v>35</v>
      </c>
      <c r="I88" s="17" t="s">
        <v>168</v>
      </c>
      <c r="J88" s="17" t="s">
        <v>18</v>
      </c>
      <c r="K88" s="17" t="s">
        <v>35</v>
      </c>
      <c r="L88" s="17" t="s">
        <v>155</v>
      </c>
      <c r="M88" s="17" t="s">
        <v>22</v>
      </c>
      <c r="N88" s="17" t="s">
        <v>17</v>
      </c>
      <c r="O88" s="37" t="s">
        <v>156</v>
      </c>
      <c r="P88" s="37"/>
      <c r="Q88" s="37" t="s">
        <v>156</v>
      </c>
      <c r="R88" s="38" t="s">
        <v>17</v>
      </c>
      <c r="S88" s="61">
        <v>10000110937</v>
      </c>
      <c r="T88" s="62"/>
    </row>
    <row r="89" spans="1:20" customFormat="1" ht="15.75" x14ac:dyDescent="0.25">
      <c r="A89" s="35">
        <v>225</v>
      </c>
      <c r="B89" s="17">
        <v>80</v>
      </c>
      <c r="C89" s="36">
        <v>46296</v>
      </c>
      <c r="D89" s="24">
        <v>0</v>
      </c>
      <c r="E89" s="36">
        <v>46301</v>
      </c>
      <c r="F89" s="24">
        <v>0.99930555555555556</v>
      </c>
      <c r="G89" s="25">
        <v>8.999305555555555</v>
      </c>
      <c r="H89" s="17" t="s">
        <v>35</v>
      </c>
      <c r="I89" s="17" t="s">
        <v>168</v>
      </c>
      <c r="J89" s="17" t="s">
        <v>18</v>
      </c>
      <c r="K89" s="17" t="s">
        <v>35</v>
      </c>
      <c r="L89" s="17" t="s">
        <v>157</v>
      </c>
      <c r="M89" s="17" t="s">
        <v>22</v>
      </c>
      <c r="N89" s="17" t="s">
        <v>17</v>
      </c>
      <c r="O89" s="37" t="s">
        <v>158</v>
      </c>
      <c r="P89" s="37"/>
      <c r="Q89" s="37" t="s">
        <v>158</v>
      </c>
      <c r="R89" s="38" t="s">
        <v>17</v>
      </c>
      <c r="S89" s="61">
        <v>10000112174</v>
      </c>
      <c r="T89" s="62"/>
    </row>
    <row r="90" spans="1:20" customFormat="1" ht="15.75" x14ac:dyDescent="0.25">
      <c r="A90" s="35">
        <v>223</v>
      </c>
      <c r="B90" s="17">
        <v>80</v>
      </c>
      <c r="C90" s="36">
        <v>46288</v>
      </c>
      <c r="D90" s="24">
        <v>0</v>
      </c>
      <c r="E90" s="36">
        <v>46295</v>
      </c>
      <c r="F90" s="24">
        <v>0.99930555555555556</v>
      </c>
      <c r="G90" s="25">
        <v>7.9993055555555559</v>
      </c>
      <c r="H90" s="17" t="s">
        <v>35</v>
      </c>
      <c r="I90" s="17" t="s">
        <v>168</v>
      </c>
      <c r="J90" s="17" t="s">
        <v>19</v>
      </c>
      <c r="K90" s="17" t="s">
        <v>35</v>
      </c>
      <c r="L90" s="17" t="s">
        <v>159</v>
      </c>
      <c r="M90" s="17" t="s">
        <v>22</v>
      </c>
      <c r="N90" s="17" t="s">
        <v>17</v>
      </c>
      <c r="O90" s="37" t="s">
        <v>160</v>
      </c>
      <c r="P90" s="37"/>
      <c r="Q90" s="37" t="s">
        <v>160</v>
      </c>
      <c r="R90" s="38" t="s">
        <v>17</v>
      </c>
      <c r="S90" s="61">
        <v>10000112195</v>
      </c>
      <c r="T90" s="62"/>
    </row>
    <row r="91" spans="1:20" customFormat="1" ht="15.75" x14ac:dyDescent="0.25">
      <c r="A91" s="35">
        <v>227</v>
      </c>
      <c r="B91" s="17">
        <v>80</v>
      </c>
      <c r="C91" s="36">
        <v>46288</v>
      </c>
      <c r="D91" s="24">
        <v>0</v>
      </c>
      <c r="E91" s="36">
        <v>46295</v>
      </c>
      <c r="F91" s="24">
        <v>0.99930555555555556</v>
      </c>
      <c r="G91" s="25">
        <v>7.9993055555555559</v>
      </c>
      <c r="H91" s="17" t="s">
        <v>35</v>
      </c>
      <c r="I91" s="17" t="s">
        <v>168</v>
      </c>
      <c r="J91" s="17" t="s">
        <v>19</v>
      </c>
      <c r="K91" s="17" t="s">
        <v>35</v>
      </c>
      <c r="L91" s="17" t="s">
        <v>164</v>
      </c>
      <c r="M91" s="17" t="s">
        <v>22</v>
      </c>
      <c r="N91" s="17" t="s">
        <v>17</v>
      </c>
      <c r="O91" s="37" t="s">
        <v>165</v>
      </c>
      <c r="P91" s="37"/>
      <c r="Q91" s="37" t="s">
        <v>165</v>
      </c>
      <c r="R91" s="38" t="s">
        <v>17</v>
      </c>
      <c r="S91" s="61">
        <v>10000112194</v>
      </c>
      <c r="T91" s="62"/>
    </row>
    <row r="92" spans="1:20" customFormat="1" ht="15.75" x14ac:dyDescent="0.25">
      <c r="A92" s="35">
        <v>229</v>
      </c>
      <c r="B92" s="17">
        <v>80</v>
      </c>
      <c r="C92" s="36">
        <v>46266</v>
      </c>
      <c r="D92" s="24">
        <v>0</v>
      </c>
      <c r="E92" s="36">
        <v>46282</v>
      </c>
      <c r="F92" s="24">
        <v>0.99930555555555556</v>
      </c>
      <c r="G92" s="25">
        <v>16.999305555555555</v>
      </c>
      <c r="H92" s="17" t="s">
        <v>35</v>
      </c>
      <c r="I92" s="17" t="s">
        <v>168</v>
      </c>
      <c r="J92" s="17"/>
      <c r="K92" s="17" t="s">
        <v>35</v>
      </c>
      <c r="L92" s="17" t="s">
        <v>166</v>
      </c>
      <c r="M92" s="17" t="s">
        <v>22</v>
      </c>
      <c r="N92" s="17" t="s">
        <v>17</v>
      </c>
      <c r="O92" s="37" t="s">
        <v>167</v>
      </c>
      <c r="P92" s="37"/>
      <c r="Q92" s="37" t="s">
        <v>167</v>
      </c>
      <c r="R92" s="38" t="s">
        <v>17</v>
      </c>
      <c r="S92" s="61">
        <v>10000112756</v>
      </c>
      <c r="T92" s="62"/>
    </row>
    <row r="93" spans="1:20" customFormat="1" ht="47.25" hidden="1" x14ac:dyDescent="0.25">
      <c r="A93" s="39">
        <v>204</v>
      </c>
      <c r="B93" s="18">
        <v>80</v>
      </c>
      <c r="C93" s="23">
        <v>46302</v>
      </c>
      <c r="D93" s="24">
        <v>0</v>
      </c>
      <c r="E93" s="23">
        <v>46308</v>
      </c>
      <c r="F93" s="24">
        <v>0.99930555555555556</v>
      </c>
      <c r="G93" s="25">
        <f>E93-C93+F93-D93</f>
        <v>6.9993055555555559</v>
      </c>
      <c r="H93" s="18"/>
      <c r="I93" s="18"/>
      <c r="J93" s="18"/>
      <c r="K93" s="18" t="s">
        <v>35</v>
      </c>
      <c r="L93" s="18" t="s">
        <v>169</v>
      </c>
      <c r="M93" s="18" t="s">
        <v>17</v>
      </c>
      <c r="N93" s="18" t="s">
        <v>17</v>
      </c>
      <c r="O93" s="19" t="s">
        <v>170</v>
      </c>
      <c r="P93" s="19"/>
      <c r="Q93" s="43" t="s">
        <v>171</v>
      </c>
      <c r="R93" s="20"/>
      <c r="S93" s="18" t="s">
        <v>172</v>
      </c>
    </row>
    <row r="94" spans="1:20" customFormat="1" ht="31.5" hidden="1" x14ac:dyDescent="0.25">
      <c r="A94" s="35">
        <v>231</v>
      </c>
      <c r="B94" s="18">
        <v>80</v>
      </c>
      <c r="C94" s="36">
        <v>46309</v>
      </c>
      <c r="D94" s="24">
        <v>0.75</v>
      </c>
      <c r="E94" s="36">
        <v>46311</v>
      </c>
      <c r="F94" s="24">
        <v>0.25</v>
      </c>
      <c r="G94" s="25">
        <v>3</v>
      </c>
      <c r="H94" s="17"/>
      <c r="I94" s="17"/>
      <c r="J94" s="17"/>
      <c r="K94" s="18" t="s">
        <v>35</v>
      </c>
      <c r="L94" s="17" t="s">
        <v>161</v>
      </c>
      <c r="M94" s="18" t="s">
        <v>17</v>
      </c>
      <c r="N94" s="18" t="s">
        <v>17</v>
      </c>
      <c r="O94" s="19" t="s">
        <v>162</v>
      </c>
      <c r="P94" s="19"/>
      <c r="Q94" s="43" t="s">
        <v>163</v>
      </c>
      <c r="R94" s="20"/>
      <c r="S94" s="64">
        <v>10000111653</v>
      </c>
      <c r="T94" s="62"/>
    </row>
    <row r="95" spans="1:20" ht="63" hidden="1" x14ac:dyDescent="0.25">
      <c r="A95" s="39">
        <v>212</v>
      </c>
      <c r="B95" s="18">
        <v>80</v>
      </c>
      <c r="C95" s="23">
        <v>46209</v>
      </c>
      <c r="D95" s="24">
        <v>0</v>
      </c>
      <c r="E95" s="23">
        <v>46213</v>
      </c>
      <c r="F95" s="24">
        <v>0.99930555555555556</v>
      </c>
      <c r="G95" s="25">
        <f t="shared" ref="G95:G104" si="2">E95-C95+F95-D95</f>
        <v>4.9993055555555559</v>
      </c>
      <c r="H95" s="24"/>
      <c r="I95" s="18"/>
      <c r="J95" s="18"/>
      <c r="K95" s="18" t="s">
        <v>173</v>
      </c>
      <c r="L95" s="18" t="s">
        <v>177</v>
      </c>
      <c r="M95" s="18" t="s">
        <v>17</v>
      </c>
      <c r="N95" s="18" t="s">
        <v>16</v>
      </c>
      <c r="O95" s="19" t="s">
        <v>174</v>
      </c>
      <c r="P95" s="19"/>
      <c r="Q95" s="43" t="s">
        <v>175</v>
      </c>
      <c r="R95" s="20"/>
      <c r="S95" s="18" t="s">
        <v>176</v>
      </c>
    </row>
    <row r="96" spans="1:20" ht="47.25" hidden="1" x14ac:dyDescent="0.25">
      <c r="A96" s="35">
        <v>214</v>
      </c>
      <c r="B96" s="18">
        <v>80</v>
      </c>
      <c r="C96" s="23">
        <v>46223</v>
      </c>
      <c r="D96" s="24">
        <v>0.25</v>
      </c>
      <c r="E96" s="23">
        <v>46227</v>
      </c>
      <c r="F96" s="24">
        <v>0.25</v>
      </c>
      <c r="G96" s="25">
        <f t="shared" si="2"/>
        <v>4</v>
      </c>
      <c r="H96" s="18"/>
      <c r="I96" s="18"/>
      <c r="J96" s="18"/>
      <c r="K96" s="18" t="s">
        <v>178</v>
      </c>
      <c r="L96" s="18" t="s">
        <v>179</v>
      </c>
      <c r="M96" s="18" t="s">
        <v>17</v>
      </c>
      <c r="N96" s="18" t="s">
        <v>16</v>
      </c>
      <c r="O96" s="19" t="s">
        <v>43</v>
      </c>
      <c r="P96" s="19" t="s">
        <v>180</v>
      </c>
      <c r="Q96" s="43" t="s">
        <v>181</v>
      </c>
      <c r="R96" s="20"/>
      <c r="S96" s="18">
        <v>10000096017.1</v>
      </c>
    </row>
    <row r="97" spans="1:20" ht="31.5" hidden="1" x14ac:dyDescent="0.25">
      <c r="A97" s="35">
        <v>215</v>
      </c>
      <c r="B97" s="18">
        <v>80</v>
      </c>
      <c r="C97" s="23">
        <v>46228</v>
      </c>
      <c r="D97" s="24">
        <v>0.75</v>
      </c>
      <c r="E97" s="23">
        <v>46231</v>
      </c>
      <c r="F97" s="24">
        <v>0.75</v>
      </c>
      <c r="G97" s="25">
        <f t="shared" si="2"/>
        <v>3</v>
      </c>
      <c r="H97" s="18"/>
      <c r="I97" s="18"/>
      <c r="J97" s="18"/>
      <c r="K97" s="18" t="s">
        <v>178</v>
      </c>
      <c r="L97" s="18" t="s">
        <v>182</v>
      </c>
      <c r="M97" s="18" t="s">
        <v>17</v>
      </c>
      <c r="N97" s="18" t="s">
        <v>16</v>
      </c>
      <c r="O97" s="19" t="s">
        <v>43</v>
      </c>
      <c r="P97" s="19" t="s">
        <v>183</v>
      </c>
      <c r="Q97" s="43" t="s">
        <v>184</v>
      </c>
      <c r="R97" s="20"/>
      <c r="S97" s="18">
        <v>10000096030</v>
      </c>
    </row>
    <row r="98" spans="1:20" ht="31.5" hidden="1" x14ac:dyDescent="0.25">
      <c r="A98" s="39">
        <v>216</v>
      </c>
      <c r="B98" s="17">
        <v>80</v>
      </c>
      <c r="C98" s="36">
        <v>46231</v>
      </c>
      <c r="D98" s="24">
        <v>0.75</v>
      </c>
      <c r="E98" s="36">
        <v>46233</v>
      </c>
      <c r="F98" s="24">
        <v>0.25</v>
      </c>
      <c r="G98" s="25">
        <f t="shared" si="2"/>
        <v>1.5</v>
      </c>
      <c r="H98" s="17"/>
      <c r="I98" s="17"/>
      <c r="J98" s="17"/>
      <c r="K98" s="17" t="s">
        <v>178</v>
      </c>
      <c r="L98" s="17" t="s">
        <v>185</v>
      </c>
      <c r="M98" s="17" t="s">
        <v>17</v>
      </c>
      <c r="N98" s="17" t="s">
        <v>17</v>
      </c>
      <c r="O98" s="17" t="s">
        <v>186</v>
      </c>
      <c r="P98" s="17" t="s">
        <v>187</v>
      </c>
      <c r="Q98" s="17"/>
      <c r="R98" s="65"/>
      <c r="S98" s="17">
        <v>1000111703</v>
      </c>
    </row>
    <row r="99" spans="1:20" customFormat="1" ht="78.75" hidden="1" x14ac:dyDescent="0.25">
      <c r="A99" s="35">
        <v>205</v>
      </c>
      <c r="B99" s="8">
        <v>80</v>
      </c>
      <c r="C99" s="16">
        <v>46181</v>
      </c>
      <c r="D99" s="30">
        <v>0.29166666666666669</v>
      </c>
      <c r="E99" s="16">
        <v>46188</v>
      </c>
      <c r="F99" s="30">
        <v>0.16666666666666666</v>
      </c>
      <c r="G99" s="31">
        <f t="shared" si="2"/>
        <v>6.875</v>
      </c>
      <c r="H99" s="8"/>
      <c r="I99" s="8"/>
      <c r="J99" s="8"/>
      <c r="K99" s="8" t="s">
        <v>56</v>
      </c>
      <c r="L99" s="8" t="s">
        <v>188</v>
      </c>
      <c r="M99" s="8" t="s">
        <v>17</v>
      </c>
      <c r="N99" s="8" t="s">
        <v>17</v>
      </c>
      <c r="O99" s="7" t="s">
        <v>189</v>
      </c>
      <c r="P99" s="19" t="s">
        <v>190</v>
      </c>
      <c r="Q99" s="66" t="s">
        <v>191</v>
      </c>
      <c r="R99" s="10"/>
      <c r="S99" s="8"/>
    </row>
    <row r="100" spans="1:20" customFormat="1" ht="94.5" hidden="1" x14ac:dyDescent="0.25">
      <c r="A100" s="35">
        <v>294</v>
      </c>
      <c r="B100" s="8">
        <v>100</v>
      </c>
      <c r="C100" s="16">
        <v>46193</v>
      </c>
      <c r="D100" s="30">
        <v>0</v>
      </c>
      <c r="E100" s="16">
        <v>46262</v>
      </c>
      <c r="F100" s="30">
        <v>0.99930555555555556</v>
      </c>
      <c r="G100" s="31">
        <f t="shared" si="2"/>
        <v>69.999305555555551</v>
      </c>
      <c r="H100" s="8" t="s">
        <v>192</v>
      </c>
      <c r="I100" s="8" t="s">
        <v>52</v>
      </c>
      <c r="J100" s="8" t="s">
        <v>67</v>
      </c>
      <c r="K100" s="8" t="s">
        <v>193</v>
      </c>
      <c r="L100" s="8" t="s">
        <v>194</v>
      </c>
      <c r="M100" s="8" t="s">
        <v>195</v>
      </c>
      <c r="N100" s="8" t="s">
        <v>22</v>
      </c>
      <c r="O100" s="7" t="s">
        <v>196</v>
      </c>
      <c r="P100" s="7" t="s">
        <v>197</v>
      </c>
      <c r="Q100" s="67" t="s">
        <v>198</v>
      </c>
      <c r="R100" s="10" t="s">
        <v>28</v>
      </c>
      <c r="S100" s="8"/>
    </row>
    <row r="101" spans="1:20" customFormat="1" ht="110.25" hidden="1" x14ac:dyDescent="0.25">
      <c r="A101" s="35"/>
      <c r="B101" s="5">
        <v>80</v>
      </c>
      <c r="C101" s="136">
        <v>46175</v>
      </c>
      <c r="D101" s="137">
        <v>0.875</v>
      </c>
      <c r="E101" s="136">
        <v>46178</v>
      </c>
      <c r="F101" s="137">
        <v>0.875</v>
      </c>
      <c r="G101" s="138">
        <f t="shared" si="2"/>
        <v>3</v>
      </c>
      <c r="H101" s="18"/>
      <c r="I101" s="18"/>
      <c r="J101" s="5"/>
      <c r="K101" s="5" t="s">
        <v>737</v>
      </c>
      <c r="L101" s="5" t="s">
        <v>738</v>
      </c>
      <c r="M101" s="32" t="s">
        <v>17</v>
      </c>
      <c r="N101" s="32" t="s">
        <v>17</v>
      </c>
      <c r="O101" s="5" t="s">
        <v>739</v>
      </c>
      <c r="P101" s="5"/>
      <c r="Q101" s="86" t="s">
        <v>747</v>
      </c>
      <c r="R101" s="86" t="s">
        <v>22</v>
      </c>
      <c r="S101" s="5"/>
    </row>
    <row r="102" spans="1:20" customFormat="1" ht="63" hidden="1" x14ac:dyDescent="0.25">
      <c r="A102" s="35"/>
      <c r="B102" s="18">
        <v>120</v>
      </c>
      <c r="C102" s="23">
        <v>46119</v>
      </c>
      <c r="D102" s="597">
        <v>0</v>
      </c>
      <c r="E102" s="490">
        <v>46125</v>
      </c>
      <c r="F102" s="597">
        <v>0.99930555555555556</v>
      </c>
      <c r="G102" s="140">
        <f t="shared" si="2"/>
        <v>6.9993055555555559</v>
      </c>
      <c r="H102" s="18" t="s">
        <v>740</v>
      </c>
      <c r="I102" s="18" t="s">
        <v>741</v>
      </c>
      <c r="J102" s="18" t="s">
        <v>18</v>
      </c>
      <c r="K102" s="18"/>
      <c r="L102" s="141"/>
      <c r="M102" s="5" t="s">
        <v>17</v>
      </c>
      <c r="N102" s="5" t="s">
        <v>17</v>
      </c>
      <c r="O102" s="7" t="s">
        <v>1521</v>
      </c>
      <c r="P102" s="19" t="s">
        <v>1522</v>
      </c>
      <c r="Q102" s="76" t="s">
        <v>1523</v>
      </c>
      <c r="R102" s="34"/>
      <c r="S102" s="18" t="s">
        <v>1524</v>
      </c>
      <c r="T102" s="598" t="s">
        <v>1525</v>
      </c>
    </row>
    <row r="103" spans="1:20" customFormat="1" ht="31.5" hidden="1" x14ac:dyDescent="0.25">
      <c r="A103" s="599"/>
      <c r="B103" s="157">
        <v>120</v>
      </c>
      <c r="C103" s="600">
        <v>46124</v>
      </c>
      <c r="D103" s="601">
        <v>0.25</v>
      </c>
      <c r="E103" s="600">
        <v>46131</v>
      </c>
      <c r="F103" s="601">
        <v>0.33333333333333331</v>
      </c>
      <c r="G103" s="602">
        <f t="shared" si="2"/>
        <v>7.083333333333333</v>
      </c>
      <c r="H103" s="157" t="s">
        <v>740</v>
      </c>
      <c r="I103" s="157" t="s">
        <v>741</v>
      </c>
      <c r="J103" s="157" t="s">
        <v>18</v>
      </c>
      <c r="K103" s="157"/>
      <c r="L103" s="603" t="s">
        <v>744</v>
      </c>
      <c r="M103" s="157" t="s">
        <v>17</v>
      </c>
      <c r="N103" s="157" t="s">
        <v>17</v>
      </c>
      <c r="O103" s="604" t="s">
        <v>745</v>
      </c>
      <c r="P103" s="604"/>
      <c r="Q103" s="605" t="s">
        <v>746</v>
      </c>
      <c r="R103" s="606"/>
      <c r="S103" s="157">
        <v>10000111926</v>
      </c>
    </row>
    <row r="104" spans="1:20" customFormat="1" ht="31.5" hidden="1" x14ac:dyDescent="0.25">
      <c r="A104" s="35"/>
      <c r="B104" s="467">
        <v>100</v>
      </c>
      <c r="C104" s="607">
        <v>46258</v>
      </c>
      <c r="D104" s="608">
        <v>0.29166666666666669</v>
      </c>
      <c r="E104" s="607">
        <v>46262</v>
      </c>
      <c r="F104" s="608">
        <v>0.99930555555555556</v>
      </c>
      <c r="G104" s="138">
        <f t="shared" si="2"/>
        <v>4.7076388888888889</v>
      </c>
      <c r="H104" s="5" t="s">
        <v>192</v>
      </c>
      <c r="I104" s="5" t="s">
        <v>455</v>
      </c>
      <c r="J104" s="5" t="s">
        <v>748</v>
      </c>
      <c r="K104" s="5" t="s">
        <v>749</v>
      </c>
      <c r="L104" s="5" t="s">
        <v>750</v>
      </c>
      <c r="M104" s="5" t="s">
        <v>195</v>
      </c>
      <c r="N104" s="5" t="s">
        <v>22</v>
      </c>
      <c r="O104" s="5" t="s">
        <v>751</v>
      </c>
      <c r="P104" s="5"/>
      <c r="Q104" s="563" t="s">
        <v>1526</v>
      </c>
      <c r="R104" s="86"/>
      <c r="S104" s="5"/>
    </row>
    <row r="105" spans="1:20" ht="31.5" hidden="1" x14ac:dyDescent="0.25">
      <c r="A105" s="35">
        <v>297</v>
      </c>
      <c r="B105" s="8">
        <v>100</v>
      </c>
      <c r="C105" s="16">
        <v>46269</v>
      </c>
      <c r="D105" s="30">
        <v>0.91666666666666663</v>
      </c>
      <c r="E105" s="16">
        <v>46297</v>
      </c>
      <c r="F105" s="30">
        <v>0.99930555555555556</v>
      </c>
      <c r="G105" s="31">
        <v>14.082638888888889</v>
      </c>
      <c r="H105" s="8"/>
      <c r="I105" s="8"/>
      <c r="J105" s="8"/>
      <c r="K105" s="8" t="s">
        <v>52</v>
      </c>
      <c r="L105" s="8" t="s">
        <v>199</v>
      </c>
      <c r="M105" s="8" t="s">
        <v>17</v>
      </c>
      <c r="N105" s="8" t="s">
        <v>17</v>
      </c>
      <c r="O105" s="7" t="s">
        <v>200</v>
      </c>
      <c r="P105" s="7" t="s">
        <v>201</v>
      </c>
      <c r="Q105" s="67" t="s">
        <v>202</v>
      </c>
      <c r="R105" s="10" t="s">
        <v>22</v>
      </c>
      <c r="S105" s="8"/>
    </row>
    <row r="106" spans="1:20" ht="31.5" hidden="1" x14ac:dyDescent="0.25">
      <c r="A106" s="35">
        <v>302</v>
      </c>
      <c r="B106" s="8">
        <v>100</v>
      </c>
      <c r="C106" s="16">
        <v>46298</v>
      </c>
      <c r="D106" s="30">
        <v>0</v>
      </c>
      <c r="E106" s="16">
        <v>46328</v>
      </c>
      <c r="F106" s="30">
        <v>0.99930555555555556</v>
      </c>
      <c r="G106" s="31">
        <v>13.999305555555555</v>
      </c>
      <c r="H106" s="8"/>
      <c r="I106" s="8"/>
      <c r="J106" s="8"/>
      <c r="K106" s="8" t="s">
        <v>52</v>
      </c>
      <c r="L106" s="8" t="s">
        <v>203</v>
      </c>
      <c r="M106" s="8" t="s">
        <v>17</v>
      </c>
      <c r="N106" s="8" t="s">
        <v>17</v>
      </c>
      <c r="O106" s="7" t="s">
        <v>204</v>
      </c>
      <c r="P106" s="7" t="s">
        <v>201</v>
      </c>
      <c r="Q106" s="67" t="s">
        <v>205</v>
      </c>
      <c r="R106" s="10" t="s">
        <v>22</v>
      </c>
      <c r="S106" s="8"/>
    </row>
    <row r="107" spans="1:20" ht="31.5" hidden="1" x14ac:dyDescent="0.25">
      <c r="A107" s="35">
        <v>303</v>
      </c>
      <c r="B107" s="8">
        <v>100</v>
      </c>
      <c r="C107" s="16">
        <v>46329</v>
      </c>
      <c r="D107" s="30">
        <v>0</v>
      </c>
      <c r="E107" s="16">
        <v>46355</v>
      </c>
      <c r="F107" s="30">
        <v>0.99930555555555556</v>
      </c>
      <c r="G107" s="31">
        <v>13.999305555555555</v>
      </c>
      <c r="H107" s="8"/>
      <c r="I107" s="8"/>
      <c r="J107" s="8"/>
      <c r="K107" s="8" t="s">
        <v>52</v>
      </c>
      <c r="L107" s="8" t="s">
        <v>206</v>
      </c>
      <c r="M107" s="8" t="s">
        <v>17</v>
      </c>
      <c r="N107" s="8" t="s">
        <v>17</v>
      </c>
      <c r="O107" s="7" t="s">
        <v>200</v>
      </c>
      <c r="P107" s="7" t="s">
        <v>201</v>
      </c>
      <c r="Q107" s="67" t="s">
        <v>207</v>
      </c>
      <c r="R107" s="10" t="s">
        <v>22</v>
      </c>
      <c r="S107" s="8"/>
    </row>
    <row r="108" spans="1:20" ht="78.75" hidden="1" x14ac:dyDescent="0.25">
      <c r="A108" s="35"/>
      <c r="B108" s="5">
        <v>206</v>
      </c>
      <c r="C108" s="123">
        <v>46202</v>
      </c>
      <c r="D108" s="119">
        <v>0.29166666666666669</v>
      </c>
      <c r="E108" s="123">
        <v>46218</v>
      </c>
      <c r="F108" s="119">
        <v>0.75</v>
      </c>
      <c r="G108" s="140">
        <f>E108+F108-C108-D108</f>
        <v>16.458333333333332</v>
      </c>
      <c r="H108" s="5" t="s">
        <v>810</v>
      </c>
      <c r="I108" s="5" t="s">
        <v>789</v>
      </c>
      <c r="J108" s="5" t="s">
        <v>18</v>
      </c>
      <c r="K108" s="5"/>
      <c r="L108" s="5" t="s">
        <v>811</v>
      </c>
      <c r="M108" s="101"/>
      <c r="N108" s="101"/>
      <c r="O108" s="5" t="s">
        <v>812</v>
      </c>
      <c r="P108" s="5"/>
      <c r="Q108" s="5" t="s">
        <v>813</v>
      </c>
      <c r="R108" s="145"/>
      <c r="S108" s="5">
        <v>10000087158</v>
      </c>
    </row>
    <row r="109" spans="1:20" ht="31.5" hidden="1" x14ac:dyDescent="0.25">
      <c r="A109" s="599"/>
      <c r="B109" s="157">
        <v>100</v>
      </c>
      <c r="C109" s="600">
        <v>46216</v>
      </c>
      <c r="D109" s="601">
        <v>0.33333333333333331</v>
      </c>
      <c r="E109" s="600">
        <v>46227</v>
      </c>
      <c r="F109" s="601">
        <v>0.91666666666666663</v>
      </c>
      <c r="G109" s="602">
        <f>E109-C109+F109-D109</f>
        <v>11.583333333333332</v>
      </c>
      <c r="H109" s="157"/>
      <c r="I109" s="157"/>
      <c r="J109" s="157"/>
      <c r="K109" s="157" t="s">
        <v>752</v>
      </c>
      <c r="L109" s="603" t="s">
        <v>753</v>
      </c>
      <c r="M109" s="157" t="s">
        <v>17</v>
      </c>
      <c r="N109" s="157" t="s">
        <v>17</v>
      </c>
      <c r="O109" s="604" t="s">
        <v>754</v>
      </c>
      <c r="P109" s="604"/>
      <c r="Q109" s="609" t="s">
        <v>756</v>
      </c>
      <c r="R109" s="159"/>
      <c r="S109" s="157">
        <v>10000088020</v>
      </c>
    </row>
    <row r="110" spans="1:20" ht="31.5" hidden="1" x14ac:dyDescent="0.25">
      <c r="A110" s="599"/>
      <c r="B110" s="157">
        <v>100</v>
      </c>
      <c r="C110" s="600">
        <v>46227</v>
      </c>
      <c r="D110" s="601">
        <v>0.91666666666666663</v>
      </c>
      <c r="E110" s="600">
        <v>46230</v>
      </c>
      <c r="F110" s="601">
        <v>0.16666666666666666</v>
      </c>
      <c r="G110" s="602">
        <f>E110-C110+F110-D110</f>
        <v>2.25</v>
      </c>
      <c r="H110" s="157"/>
      <c r="I110" s="157"/>
      <c r="J110" s="157"/>
      <c r="K110" s="157" t="s">
        <v>752</v>
      </c>
      <c r="L110" s="603" t="s">
        <v>755</v>
      </c>
      <c r="M110" s="157" t="s">
        <v>17</v>
      </c>
      <c r="N110" s="157" t="s">
        <v>17</v>
      </c>
      <c r="O110" s="604" t="s">
        <v>754</v>
      </c>
      <c r="P110" s="604"/>
      <c r="Q110" s="609" t="s">
        <v>756</v>
      </c>
      <c r="R110" s="159"/>
      <c r="S110" s="157">
        <v>10000088020</v>
      </c>
    </row>
    <row r="111" spans="1:20" customFormat="1" ht="63" hidden="1" x14ac:dyDescent="0.25">
      <c r="A111" s="35">
        <v>275</v>
      </c>
      <c r="B111" s="5">
        <v>100</v>
      </c>
      <c r="C111" s="6">
        <v>46122</v>
      </c>
      <c r="D111" s="30">
        <v>0.91666666666666663</v>
      </c>
      <c r="E111" s="6">
        <v>46131</v>
      </c>
      <c r="F111" s="30">
        <v>8.3333333333333329E-2</v>
      </c>
      <c r="G111" s="31">
        <v>8.1666666666666679</v>
      </c>
      <c r="H111" s="5" t="s">
        <v>208</v>
      </c>
      <c r="I111" s="5" t="s">
        <v>21</v>
      </c>
      <c r="J111" s="5" t="s">
        <v>19</v>
      </c>
      <c r="K111" s="5" t="s">
        <v>21</v>
      </c>
      <c r="L111" s="68" t="s">
        <v>209</v>
      </c>
      <c r="M111" s="8" t="s">
        <v>17</v>
      </c>
      <c r="N111" s="8" t="s">
        <v>17</v>
      </c>
      <c r="O111" s="69" t="s">
        <v>210</v>
      </c>
      <c r="P111" s="7" t="s">
        <v>211</v>
      </c>
      <c r="Q111" s="70" t="s">
        <v>212</v>
      </c>
      <c r="R111" s="10" t="s">
        <v>22</v>
      </c>
      <c r="S111" s="8"/>
    </row>
    <row r="112" spans="1:20" customFormat="1" ht="47.25" hidden="1" x14ac:dyDescent="0.25">
      <c r="A112" s="39">
        <v>284</v>
      </c>
      <c r="B112" s="5">
        <v>100</v>
      </c>
      <c r="C112" s="6">
        <v>46131</v>
      </c>
      <c r="D112" s="30">
        <v>8.3333333333333329E-2</v>
      </c>
      <c r="E112" s="6">
        <v>46139</v>
      </c>
      <c r="F112" s="30">
        <v>0.16666666666666666</v>
      </c>
      <c r="G112" s="31">
        <v>8.0833333333333321</v>
      </c>
      <c r="H112" s="5" t="s">
        <v>208</v>
      </c>
      <c r="I112" s="5" t="s">
        <v>21</v>
      </c>
      <c r="J112" s="5" t="s">
        <v>18</v>
      </c>
      <c r="K112" s="5" t="s">
        <v>21</v>
      </c>
      <c r="L112" s="68" t="s">
        <v>213</v>
      </c>
      <c r="M112" s="8" t="s">
        <v>17</v>
      </c>
      <c r="N112" s="8" t="s">
        <v>17</v>
      </c>
      <c r="O112" s="69" t="s">
        <v>214</v>
      </c>
      <c r="P112" s="7" t="s">
        <v>215</v>
      </c>
      <c r="Q112" s="70" t="s">
        <v>216</v>
      </c>
      <c r="R112" s="10" t="s">
        <v>22</v>
      </c>
      <c r="S112" s="8"/>
    </row>
    <row r="113" spans="1:20" ht="15.75" hidden="1" x14ac:dyDescent="0.25">
      <c r="A113" s="10"/>
      <c r="B113" s="8">
        <v>100</v>
      </c>
      <c r="C113" s="11">
        <v>46157</v>
      </c>
      <c r="D113" s="30">
        <v>0.95833333333333337</v>
      </c>
      <c r="E113" s="11">
        <v>46159</v>
      </c>
      <c r="F113" s="30">
        <v>4.1666666666666664E-2</v>
      </c>
      <c r="G113" s="31">
        <f t="shared" ref="G113:G122" si="3">E113-C113+F113-D113</f>
        <v>1.083333333333333</v>
      </c>
      <c r="H113" s="8" t="s">
        <v>217</v>
      </c>
      <c r="I113" s="8" t="s">
        <v>218</v>
      </c>
      <c r="J113" s="8" t="s">
        <v>19</v>
      </c>
      <c r="K113" s="8"/>
      <c r="L113" s="8"/>
      <c r="M113" s="8" t="s">
        <v>17</v>
      </c>
      <c r="N113" s="8" t="s">
        <v>17</v>
      </c>
      <c r="O113" s="8" t="s">
        <v>219</v>
      </c>
      <c r="P113" s="15"/>
      <c r="Q113" s="15"/>
      <c r="R113" s="10"/>
      <c r="S113" s="8"/>
    </row>
    <row r="114" spans="1:20" ht="15.75" hidden="1" x14ac:dyDescent="0.25">
      <c r="A114" s="10"/>
      <c r="B114" s="8">
        <v>100</v>
      </c>
      <c r="C114" s="11">
        <v>46159</v>
      </c>
      <c r="D114" s="30">
        <v>4.1666666666666664E-2</v>
      </c>
      <c r="E114" s="11">
        <v>46160</v>
      </c>
      <c r="F114" s="30">
        <v>0.16666666666666666</v>
      </c>
      <c r="G114" s="31">
        <f t="shared" si="3"/>
        <v>1.125</v>
      </c>
      <c r="H114" s="8" t="s">
        <v>217</v>
      </c>
      <c r="I114" s="8" t="s">
        <v>218</v>
      </c>
      <c r="J114" s="8" t="s">
        <v>18</v>
      </c>
      <c r="K114" s="8"/>
      <c r="L114" s="8"/>
      <c r="M114" s="8" t="s">
        <v>17</v>
      </c>
      <c r="N114" s="8" t="s">
        <v>17</v>
      </c>
      <c r="O114" s="8" t="s">
        <v>219</v>
      </c>
      <c r="P114" s="15"/>
      <c r="Q114" s="15"/>
      <c r="R114" s="10"/>
      <c r="S114" s="8"/>
    </row>
    <row r="115" spans="1:20" ht="47.25" hidden="1" x14ac:dyDescent="0.25">
      <c r="A115" s="35">
        <v>393</v>
      </c>
      <c r="B115" s="18">
        <v>120</v>
      </c>
      <c r="C115" s="23">
        <v>46150</v>
      </c>
      <c r="D115" s="30">
        <v>0.91666666666666663</v>
      </c>
      <c r="E115" s="23">
        <v>46153</v>
      </c>
      <c r="F115" s="30">
        <v>0.16666666666666666</v>
      </c>
      <c r="G115" s="31">
        <f t="shared" si="3"/>
        <v>2.25</v>
      </c>
      <c r="H115" s="18" t="s">
        <v>49</v>
      </c>
      <c r="I115" s="18" t="s">
        <v>50</v>
      </c>
      <c r="J115" s="18" t="s">
        <v>19</v>
      </c>
      <c r="K115" s="18" t="s">
        <v>50</v>
      </c>
      <c r="L115" s="71" t="s">
        <v>220</v>
      </c>
      <c r="M115" s="8" t="s">
        <v>17</v>
      </c>
      <c r="N115" s="8" t="s">
        <v>17</v>
      </c>
      <c r="O115" s="7" t="s">
        <v>221</v>
      </c>
      <c r="P115" s="19" t="s">
        <v>222</v>
      </c>
      <c r="Q115" s="19" t="s">
        <v>223</v>
      </c>
      <c r="R115" s="34"/>
      <c r="S115" s="8"/>
    </row>
    <row r="116" spans="1:20" ht="31.5" hidden="1" x14ac:dyDescent="0.25">
      <c r="A116" s="35">
        <v>394</v>
      </c>
      <c r="B116" s="18">
        <v>120</v>
      </c>
      <c r="C116" s="23">
        <v>46108</v>
      </c>
      <c r="D116" s="30">
        <v>0.91666666666666663</v>
      </c>
      <c r="E116" s="23">
        <v>46111</v>
      </c>
      <c r="F116" s="30">
        <v>0.16666666666666666</v>
      </c>
      <c r="G116" s="31">
        <f t="shared" si="3"/>
        <v>2.25</v>
      </c>
      <c r="H116" s="18" t="s">
        <v>49</v>
      </c>
      <c r="I116" s="18" t="s">
        <v>50</v>
      </c>
      <c r="J116" s="18" t="s">
        <v>18</v>
      </c>
      <c r="K116" s="18"/>
      <c r="L116" s="71"/>
      <c r="M116" s="8" t="s">
        <v>17</v>
      </c>
      <c r="N116" s="8" t="s">
        <v>17</v>
      </c>
      <c r="O116" s="7" t="s">
        <v>224</v>
      </c>
      <c r="P116" s="19" t="s">
        <v>222</v>
      </c>
      <c r="Q116" s="19" t="s">
        <v>225</v>
      </c>
      <c r="R116" s="34"/>
      <c r="S116" s="8"/>
    </row>
    <row r="117" spans="1:20" ht="47.25" hidden="1" x14ac:dyDescent="0.25">
      <c r="A117" s="35">
        <v>395</v>
      </c>
      <c r="B117" s="18">
        <v>120</v>
      </c>
      <c r="C117" s="23">
        <v>46171</v>
      </c>
      <c r="D117" s="30">
        <v>0.91666666666666663</v>
      </c>
      <c r="E117" s="23">
        <v>46174</v>
      </c>
      <c r="F117" s="30">
        <v>0.16666666666666666</v>
      </c>
      <c r="G117" s="31">
        <f t="shared" si="3"/>
        <v>2.25</v>
      </c>
      <c r="H117" s="18" t="s">
        <v>226</v>
      </c>
      <c r="I117" s="18" t="s">
        <v>47</v>
      </c>
      <c r="J117" s="18" t="s">
        <v>19</v>
      </c>
      <c r="K117" s="18"/>
      <c r="L117" s="71"/>
      <c r="M117" s="8" t="s">
        <v>17</v>
      </c>
      <c r="N117" s="8" t="s">
        <v>17</v>
      </c>
      <c r="O117" s="7" t="s">
        <v>227</v>
      </c>
      <c r="P117" s="19" t="s">
        <v>190</v>
      </c>
      <c r="Q117" s="19" t="s">
        <v>225</v>
      </c>
      <c r="R117" s="34"/>
      <c r="S117" s="8"/>
    </row>
    <row r="118" spans="1:20" ht="47.25" hidden="1" x14ac:dyDescent="0.25">
      <c r="A118" s="39">
        <v>396</v>
      </c>
      <c r="B118" s="18">
        <v>120</v>
      </c>
      <c r="C118" s="490">
        <v>46297</v>
      </c>
      <c r="D118" s="597">
        <v>0.91666666666666663</v>
      </c>
      <c r="E118" s="490">
        <v>46300</v>
      </c>
      <c r="F118" s="597">
        <v>0.16666666666666666</v>
      </c>
      <c r="G118" s="31">
        <f t="shared" si="3"/>
        <v>2.25</v>
      </c>
      <c r="H118" s="18"/>
      <c r="I118" s="18"/>
      <c r="J118" s="18"/>
      <c r="K118" s="18" t="s">
        <v>50</v>
      </c>
      <c r="L118" s="71" t="s">
        <v>228</v>
      </c>
      <c r="M118" s="8" t="s">
        <v>17</v>
      </c>
      <c r="N118" s="8" t="s">
        <v>17</v>
      </c>
      <c r="O118" s="72" t="s">
        <v>229</v>
      </c>
      <c r="P118" s="19" t="s">
        <v>190</v>
      </c>
      <c r="Q118" s="19" t="s">
        <v>230</v>
      </c>
      <c r="R118" s="34"/>
      <c r="S118" s="8"/>
    </row>
    <row r="119" spans="1:20" ht="15.75" hidden="1" x14ac:dyDescent="0.25">
      <c r="A119" s="610"/>
      <c r="B119" s="611">
        <v>120</v>
      </c>
      <c r="C119" s="612">
        <v>45716</v>
      </c>
      <c r="D119" s="613">
        <v>0.33333333333333331</v>
      </c>
      <c r="E119" s="612">
        <v>45716</v>
      </c>
      <c r="F119" s="613">
        <v>0.56944444444444442</v>
      </c>
      <c r="G119" s="614">
        <f t="shared" si="3"/>
        <v>0.2361111111111111</v>
      </c>
      <c r="H119" s="611" t="s">
        <v>51</v>
      </c>
      <c r="I119" s="611" t="s">
        <v>231</v>
      </c>
      <c r="J119" s="611" t="s">
        <v>19</v>
      </c>
      <c r="K119" s="611"/>
      <c r="L119" s="611"/>
      <c r="M119" s="611" t="s">
        <v>17</v>
      </c>
      <c r="N119" s="611" t="s">
        <v>17</v>
      </c>
      <c r="O119" s="611" t="s">
        <v>233</v>
      </c>
      <c r="P119" s="615"/>
      <c r="Q119" s="615"/>
      <c r="R119" s="610"/>
      <c r="S119" s="611"/>
    </row>
    <row r="120" spans="1:20" ht="15.75" hidden="1" x14ac:dyDescent="0.25">
      <c r="A120" s="610"/>
      <c r="B120" s="611">
        <v>120</v>
      </c>
      <c r="C120" s="612">
        <v>45717</v>
      </c>
      <c r="D120" s="613">
        <v>0.33333333333333331</v>
      </c>
      <c r="E120" s="612">
        <v>45717</v>
      </c>
      <c r="F120" s="613">
        <v>0.5</v>
      </c>
      <c r="G120" s="614">
        <f t="shared" si="3"/>
        <v>0.16666666666666669</v>
      </c>
      <c r="H120" s="611" t="s">
        <v>232</v>
      </c>
      <c r="I120" s="611" t="s">
        <v>51</v>
      </c>
      <c r="J120" s="611" t="s">
        <v>19</v>
      </c>
      <c r="K120" s="611"/>
      <c r="L120" s="611"/>
      <c r="M120" s="611" t="s">
        <v>17</v>
      </c>
      <c r="N120" s="611" t="s">
        <v>17</v>
      </c>
      <c r="O120" s="611" t="s">
        <v>233</v>
      </c>
      <c r="P120" s="615"/>
      <c r="Q120" s="615"/>
      <c r="R120" s="610"/>
      <c r="S120" s="611"/>
    </row>
    <row r="121" spans="1:20" ht="63" hidden="1" x14ac:dyDescent="0.25">
      <c r="A121" s="599">
        <v>234</v>
      </c>
      <c r="B121" s="611">
        <v>80</v>
      </c>
      <c r="C121" s="616">
        <v>46286</v>
      </c>
      <c r="D121" s="613">
        <v>0</v>
      </c>
      <c r="E121" s="616">
        <v>46295</v>
      </c>
      <c r="F121" s="613">
        <v>0.99930555555555556</v>
      </c>
      <c r="G121" s="614">
        <f t="shared" si="3"/>
        <v>9.999305555555555</v>
      </c>
      <c r="H121" s="611"/>
      <c r="I121" s="611"/>
      <c r="J121" s="611"/>
      <c r="K121" s="611" t="s">
        <v>234</v>
      </c>
      <c r="L121" s="611" t="s">
        <v>235</v>
      </c>
      <c r="M121" s="611" t="s">
        <v>17</v>
      </c>
      <c r="N121" s="611" t="s">
        <v>17</v>
      </c>
      <c r="O121" s="604" t="s">
        <v>236</v>
      </c>
      <c r="P121" s="604" t="s">
        <v>237</v>
      </c>
      <c r="Q121" s="617" t="s">
        <v>238</v>
      </c>
      <c r="R121" s="610" t="s">
        <v>22</v>
      </c>
      <c r="S121" s="611"/>
    </row>
    <row r="122" spans="1:20" ht="63" hidden="1" x14ac:dyDescent="0.25">
      <c r="A122" s="599">
        <v>235</v>
      </c>
      <c r="B122" s="611">
        <v>80</v>
      </c>
      <c r="C122" s="616">
        <v>46296</v>
      </c>
      <c r="D122" s="613">
        <v>0</v>
      </c>
      <c r="E122" s="616">
        <v>46304</v>
      </c>
      <c r="F122" s="613">
        <v>0.99930555555555556</v>
      </c>
      <c r="G122" s="614">
        <f t="shared" si="3"/>
        <v>8.999305555555555</v>
      </c>
      <c r="H122" s="611"/>
      <c r="I122" s="611"/>
      <c r="J122" s="611"/>
      <c r="K122" s="611" t="s">
        <v>234</v>
      </c>
      <c r="L122" s="611" t="s">
        <v>239</v>
      </c>
      <c r="M122" s="611" t="s">
        <v>17</v>
      </c>
      <c r="N122" s="611" t="s">
        <v>17</v>
      </c>
      <c r="O122" s="604" t="s">
        <v>236</v>
      </c>
      <c r="P122" s="604" t="s">
        <v>240</v>
      </c>
      <c r="Q122" s="617" t="s">
        <v>238</v>
      </c>
      <c r="R122" s="610" t="s">
        <v>22</v>
      </c>
      <c r="S122" s="611"/>
    </row>
    <row r="123" spans="1:20" ht="173.25" hidden="1" x14ac:dyDescent="0.25">
      <c r="A123" s="39">
        <v>236</v>
      </c>
      <c r="B123" s="18">
        <v>81</v>
      </c>
      <c r="C123" s="23">
        <v>46153</v>
      </c>
      <c r="D123" s="30">
        <v>8.3333333333333329E-2</v>
      </c>
      <c r="E123" s="23">
        <v>46159</v>
      </c>
      <c r="F123" s="30">
        <v>0.99930555555555556</v>
      </c>
      <c r="G123" s="31">
        <f>$F123+$E123-$D123-$C123</f>
        <v>6.9159722222175333</v>
      </c>
      <c r="H123" s="18" t="s">
        <v>44</v>
      </c>
      <c r="I123" s="18" t="s">
        <v>45</v>
      </c>
      <c r="J123" s="5" t="s">
        <v>67</v>
      </c>
      <c r="K123" s="5" t="s">
        <v>48</v>
      </c>
      <c r="L123" s="5" t="s">
        <v>477</v>
      </c>
      <c r="M123" s="32" t="s">
        <v>16</v>
      </c>
      <c r="N123" s="32" t="s">
        <v>17</v>
      </c>
      <c r="O123" s="33" t="s">
        <v>46</v>
      </c>
      <c r="P123" s="19" t="s">
        <v>222</v>
      </c>
      <c r="Q123" s="19" t="s">
        <v>241</v>
      </c>
      <c r="R123" s="73" t="s">
        <v>22</v>
      </c>
      <c r="S123" s="8"/>
    </row>
    <row r="124" spans="1:20" ht="78.75" hidden="1" x14ac:dyDescent="0.25">
      <c r="A124" s="35"/>
      <c r="B124" s="5">
        <v>80</v>
      </c>
      <c r="C124" s="136">
        <v>46153</v>
      </c>
      <c r="D124" s="137">
        <v>0</v>
      </c>
      <c r="E124" s="136">
        <v>46155</v>
      </c>
      <c r="F124" s="137">
        <v>0.99930555555555556</v>
      </c>
      <c r="G124" s="138">
        <f t="shared" ref="G124:G153" si="4">E124-C124+F124-D124</f>
        <v>2.9993055555555554</v>
      </c>
      <c r="H124" s="18"/>
      <c r="I124" s="18"/>
      <c r="J124" s="5"/>
      <c r="K124" s="5" t="s">
        <v>44</v>
      </c>
      <c r="L124" s="5" t="s">
        <v>734</v>
      </c>
      <c r="M124" s="32" t="s">
        <v>17</v>
      </c>
      <c r="N124" s="32" t="s">
        <v>17</v>
      </c>
      <c r="O124" s="5" t="s">
        <v>735</v>
      </c>
      <c r="P124" s="5"/>
      <c r="Q124" s="86" t="s">
        <v>736</v>
      </c>
      <c r="R124" s="86" t="s">
        <v>22</v>
      </c>
      <c r="S124" s="5"/>
    </row>
    <row r="125" spans="1:20" ht="78.75" hidden="1" x14ac:dyDescent="0.25">
      <c r="A125" s="35">
        <v>418</v>
      </c>
      <c r="B125" s="8">
        <v>142</v>
      </c>
      <c r="C125" s="36">
        <v>46193</v>
      </c>
      <c r="D125" s="30">
        <v>4.1666666666666664E-2</v>
      </c>
      <c r="E125" s="36">
        <v>46207</v>
      </c>
      <c r="F125" s="30">
        <v>0.99930555555555556</v>
      </c>
      <c r="G125" s="31">
        <f t="shared" si="4"/>
        <v>14.957638888888889</v>
      </c>
      <c r="H125" s="8" t="s">
        <v>52</v>
      </c>
      <c r="I125" s="8" t="s">
        <v>53</v>
      </c>
      <c r="J125" s="8" t="s">
        <v>67</v>
      </c>
      <c r="K125" s="8" t="s">
        <v>54</v>
      </c>
      <c r="L125" s="8" t="s">
        <v>477</v>
      </c>
      <c r="M125" s="8" t="s">
        <v>16</v>
      </c>
      <c r="N125" s="8" t="s">
        <v>17</v>
      </c>
      <c r="O125" s="7" t="s">
        <v>242</v>
      </c>
      <c r="P125" s="19" t="s">
        <v>222</v>
      </c>
      <c r="Q125" s="19" t="s">
        <v>243</v>
      </c>
      <c r="R125" s="10" t="s">
        <v>22</v>
      </c>
      <c r="S125" s="8"/>
    </row>
    <row r="126" spans="1:20" ht="47.25" hidden="1" x14ac:dyDescent="0.25">
      <c r="A126" s="35">
        <v>419</v>
      </c>
      <c r="B126" s="8">
        <v>142</v>
      </c>
      <c r="C126" s="36">
        <v>46214</v>
      </c>
      <c r="D126" s="30">
        <v>6.25E-2</v>
      </c>
      <c r="E126" s="36">
        <v>46215</v>
      </c>
      <c r="F126" s="30">
        <v>0.99930555555555556</v>
      </c>
      <c r="G126" s="31">
        <f t="shared" si="4"/>
        <v>1.9368055555555554</v>
      </c>
      <c r="H126" s="8" t="s">
        <v>53</v>
      </c>
      <c r="I126" s="8" t="s">
        <v>55</v>
      </c>
      <c r="J126" s="8" t="s">
        <v>67</v>
      </c>
      <c r="K126" s="8"/>
      <c r="L126" s="8"/>
      <c r="M126" s="8" t="s">
        <v>16</v>
      </c>
      <c r="N126" s="8" t="s">
        <v>17</v>
      </c>
      <c r="O126" s="7" t="s">
        <v>244</v>
      </c>
      <c r="P126" s="19" t="s">
        <v>222</v>
      </c>
      <c r="Q126" s="19" t="s">
        <v>243</v>
      </c>
      <c r="R126" s="10" t="s">
        <v>22</v>
      </c>
      <c r="S126" s="8"/>
    </row>
    <row r="127" spans="1:20" customFormat="1" ht="63" hidden="1" x14ac:dyDescent="0.25">
      <c r="A127" s="35">
        <v>259</v>
      </c>
      <c r="B127" s="18">
        <v>92</v>
      </c>
      <c r="C127" s="23">
        <v>46279</v>
      </c>
      <c r="D127" s="24">
        <v>0.79166666666666663</v>
      </c>
      <c r="E127" s="23">
        <v>46282</v>
      </c>
      <c r="F127" s="24">
        <v>0.79166666666666663</v>
      </c>
      <c r="G127" s="25">
        <f t="shared" si="4"/>
        <v>3</v>
      </c>
      <c r="H127" s="18" t="s">
        <v>245</v>
      </c>
      <c r="I127" s="18" t="s">
        <v>246</v>
      </c>
      <c r="J127" s="18" t="s">
        <v>18</v>
      </c>
      <c r="K127" s="18"/>
      <c r="L127" s="18"/>
      <c r="M127" s="18" t="s">
        <v>16</v>
      </c>
      <c r="N127" s="18" t="s">
        <v>17</v>
      </c>
      <c r="O127" s="19" t="s">
        <v>247</v>
      </c>
      <c r="P127" s="19" t="s">
        <v>248</v>
      </c>
      <c r="Q127" s="19" t="s">
        <v>249</v>
      </c>
      <c r="R127" s="20"/>
      <c r="S127" s="42">
        <v>10000103092</v>
      </c>
      <c r="T127" s="18"/>
    </row>
    <row r="128" spans="1:20" ht="63" hidden="1" x14ac:dyDescent="0.25">
      <c r="A128" s="35">
        <v>262</v>
      </c>
      <c r="B128" s="18">
        <v>92</v>
      </c>
      <c r="C128" s="23">
        <v>46282</v>
      </c>
      <c r="D128" s="24">
        <v>0.79166666666666663</v>
      </c>
      <c r="E128" s="23">
        <v>46285</v>
      </c>
      <c r="F128" s="24">
        <v>0.79166666666666663</v>
      </c>
      <c r="G128" s="25">
        <f t="shared" si="4"/>
        <v>3</v>
      </c>
      <c r="H128" s="18" t="s">
        <v>245</v>
      </c>
      <c r="I128" s="18" t="s">
        <v>246</v>
      </c>
      <c r="J128" s="18" t="s">
        <v>19</v>
      </c>
      <c r="K128" s="18"/>
      <c r="L128" s="18"/>
      <c r="M128" s="18" t="s">
        <v>16</v>
      </c>
      <c r="N128" s="18" t="s">
        <v>17</v>
      </c>
      <c r="O128" s="19" t="s">
        <v>247</v>
      </c>
      <c r="P128" s="19" t="s">
        <v>250</v>
      </c>
      <c r="Q128" s="19" t="s">
        <v>249</v>
      </c>
      <c r="R128" s="20"/>
      <c r="S128" s="42">
        <v>10000103093</v>
      </c>
    </row>
    <row r="129" spans="1:19" ht="63" hidden="1" x14ac:dyDescent="0.25">
      <c r="A129" s="35">
        <v>265</v>
      </c>
      <c r="B129" s="18">
        <v>92</v>
      </c>
      <c r="C129" s="23">
        <v>46286</v>
      </c>
      <c r="D129" s="24">
        <v>0.79166666666666663</v>
      </c>
      <c r="E129" s="23">
        <v>46287</v>
      </c>
      <c r="F129" s="24">
        <v>0.20833333333333334</v>
      </c>
      <c r="G129" s="25">
        <f t="shared" si="4"/>
        <v>0.41666666666666663</v>
      </c>
      <c r="H129" s="18" t="s">
        <v>251</v>
      </c>
      <c r="I129" s="18" t="s">
        <v>252</v>
      </c>
      <c r="J129" s="18"/>
      <c r="K129" s="18"/>
      <c r="L129" s="18"/>
      <c r="M129" s="18" t="s">
        <v>16</v>
      </c>
      <c r="N129" s="18" t="s">
        <v>17</v>
      </c>
      <c r="O129" s="19" t="s">
        <v>253</v>
      </c>
      <c r="P129" s="19"/>
      <c r="Q129" s="19" t="s">
        <v>254</v>
      </c>
      <c r="R129" s="20"/>
      <c r="S129" s="42">
        <v>10000085437</v>
      </c>
    </row>
    <row r="130" spans="1:19" ht="63" hidden="1" x14ac:dyDescent="0.25">
      <c r="A130" s="35">
        <v>266</v>
      </c>
      <c r="B130" s="18">
        <v>92</v>
      </c>
      <c r="C130" s="23">
        <v>46287</v>
      </c>
      <c r="D130" s="24">
        <v>0.79166666666666663</v>
      </c>
      <c r="E130" s="23">
        <v>46288</v>
      </c>
      <c r="F130" s="24">
        <v>0.20833333333333334</v>
      </c>
      <c r="G130" s="25">
        <f t="shared" si="4"/>
        <v>0.41666666666666663</v>
      </c>
      <c r="H130" s="18" t="s">
        <v>251</v>
      </c>
      <c r="I130" s="18" t="s">
        <v>252</v>
      </c>
      <c r="J130" s="18"/>
      <c r="K130" s="18"/>
      <c r="L130" s="18"/>
      <c r="M130" s="18" t="s">
        <v>16</v>
      </c>
      <c r="N130" s="18" t="s">
        <v>17</v>
      </c>
      <c r="O130" s="19" t="s">
        <v>253</v>
      </c>
      <c r="P130" s="19"/>
      <c r="Q130" s="19" t="s">
        <v>254</v>
      </c>
      <c r="R130" s="20"/>
      <c r="S130" s="42">
        <v>10000085437</v>
      </c>
    </row>
    <row r="131" spans="1:19" ht="63" hidden="1" x14ac:dyDescent="0.25">
      <c r="A131" s="35">
        <v>267</v>
      </c>
      <c r="B131" s="18">
        <v>92</v>
      </c>
      <c r="C131" s="23">
        <v>46288</v>
      </c>
      <c r="D131" s="24">
        <v>0.79166666666666663</v>
      </c>
      <c r="E131" s="23">
        <v>46289</v>
      </c>
      <c r="F131" s="24">
        <v>0.20833333333333334</v>
      </c>
      <c r="G131" s="25">
        <f t="shared" si="4"/>
        <v>0.41666666666666663</v>
      </c>
      <c r="H131" s="18" t="s">
        <v>251</v>
      </c>
      <c r="I131" s="18" t="s">
        <v>252</v>
      </c>
      <c r="J131" s="18"/>
      <c r="K131" s="18"/>
      <c r="L131" s="18"/>
      <c r="M131" s="18" t="s">
        <v>16</v>
      </c>
      <c r="N131" s="18" t="s">
        <v>17</v>
      </c>
      <c r="O131" s="19" t="s">
        <v>253</v>
      </c>
      <c r="P131" s="19"/>
      <c r="Q131" s="19" t="s">
        <v>254</v>
      </c>
      <c r="R131" s="20"/>
      <c r="S131" s="42">
        <v>10000085437</v>
      </c>
    </row>
    <row r="132" spans="1:19" ht="63" hidden="1" x14ac:dyDescent="0.25">
      <c r="A132" s="35">
        <v>268</v>
      </c>
      <c r="B132" s="18">
        <v>94</v>
      </c>
      <c r="C132" s="23">
        <v>46223</v>
      </c>
      <c r="D132" s="24">
        <v>0.75</v>
      </c>
      <c r="E132" s="23">
        <v>46224</v>
      </c>
      <c r="F132" s="24">
        <v>0.20833333333333334</v>
      </c>
      <c r="G132" s="25">
        <f t="shared" si="4"/>
        <v>0.45833333333333326</v>
      </c>
      <c r="H132" s="18" t="s">
        <v>245</v>
      </c>
      <c r="I132" s="18" t="s">
        <v>255</v>
      </c>
      <c r="J132" s="18" t="s">
        <v>20</v>
      </c>
      <c r="K132" s="18"/>
      <c r="L132" s="18"/>
      <c r="M132" s="18" t="s">
        <v>16</v>
      </c>
      <c r="N132" s="18" t="s">
        <v>17</v>
      </c>
      <c r="O132" s="19" t="s">
        <v>256</v>
      </c>
      <c r="P132" s="19"/>
      <c r="Q132" s="19" t="s">
        <v>257</v>
      </c>
      <c r="R132" s="20"/>
      <c r="S132" s="42">
        <v>10000086060</v>
      </c>
    </row>
    <row r="133" spans="1:19" ht="63" hidden="1" x14ac:dyDescent="0.25">
      <c r="A133" s="35">
        <v>269</v>
      </c>
      <c r="B133" s="18">
        <v>94</v>
      </c>
      <c r="C133" s="23">
        <v>46224</v>
      </c>
      <c r="D133" s="24">
        <v>0.83333333333333337</v>
      </c>
      <c r="E133" s="23">
        <v>46225</v>
      </c>
      <c r="F133" s="24">
        <v>0.16666666666666666</v>
      </c>
      <c r="G133" s="25">
        <f t="shared" si="4"/>
        <v>0.33333333333333337</v>
      </c>
      <c r="H133" s="18" t="s">
        <v>245</v>
      </c>
      <c r="I133" s="18" t="s">
        <v>255</v>
      </c>
      <c r="J133" s="18" t="s">
        <v>20</v>
      </c>
      <c r="K133" s="18"/>
      <c r="L133" s="18"/>
      <c r="M133" s="18" t="s">
        <v>16</v>
      </c>
      <c r="N133" s="18" t="s">
        <v>17</v>
      </c>
      <c r="O133" s="19" t="s">
        <v>256</v>
      </c>
      <c r="P133" s="19"/>
      <c r="Q133" s="19" t="s">
        <v>257</v>
      </c>
      <c r="R133" s="20"/>
      <c r="S133" s="42">
        <v>10000086060</v>
      </c>
    </row>
    <row r="134" spans="1:19" ht="63" hidden="1" x14ac:dyDescent="0.25">
      <c r="A134" s="35">
        <v>270</v>
      </c>
      <c r="B134" s="18">
        <v>94</v>
      </c>
      <c r="C134" s="23">
        <v>46225</v>
      </c>
      <c r="D134" s="24">
        <v>0.83333333333333337</v>
      </c>
      <c r="E134" s="23">
        <v>46226</v>
      </c>
      <c r="F134" s="24">
        <v>0.16666666666666666</v>
      </c>
      <c r="G134" s="25">
        <f t="shared" si="4"/>
        <v>0.33333333333333337</v>
      </c>
      <c r="H134" s="18" t="s">
        <v>245</v>
      </c>
      <c r="I134" s="18" t="s">
        <v>255</v>
      </c>
      <c r="J134" s="18" t="s">
        <v>20</v>
      </c>
      <c r="K134" s="18"/>
      <c r="L134" s="18"/>
      <c r="M134" s="18" t="s">
        <v>16</v>
      </c>
      <c r="N134" s="18" t="s">
        <v>17</v>
      </c>
      <c r="O134" s="19" t="s">
        <v>256</v>
      </c>
      <c r="P134" s="19"/>
      <c r="Q134" s="19" t="s">
        <v>257</v>
      </c>
      <c r="R134" s="20"/>
      <c r="S134" s="42">
        <v>10000086060</v>
      </c>
    </row>
    <row r="135" spans="1:19" ht="47.25" x14ac:dyDescent="0.25">
      <c r="A135" s="65"/>
      <c r="B135" s="17">
        <v>87</v>
      </c>
      <c r="C135" s="36">
        <v>46322</v>
      </c>
      <c r="D135" s="74">
        <v>0.875</v>
      </c>
      <c r="E135" s="36">
        <v>46323</v>
      </c>
      <c r="F135" s="63">
        <v>0.20833333333333334</v>
      </c>
      <c r="G135" s="75">
        <f t="shared" si="4"/>
        <v>0.33333333333333326</v>
      </c>
      <c r="H135" s="17" t="s">
        <v>35</v>
      </c>
      <c r="I135" s="17" t="s">
        <v>258</v>
      </c>
      <c r="J135" s="17" t="s">
        <v>20</v>
      </c>
      <c r="K135" s="17" t="s">
        <v>715</v>
      </c>
      <c r="L135" s="17" t="s">
        <v>477</v>
      </c>
      <c r="M135" s="17" t="s">
        <v>16</v>
      </c>
      <c r="N135" s="17" t="s">
        <v>17</v>
      </c>
      <c r="O135" s="131" t="s">
        <v>260</v>
      </c>
      <c r="P135" s="17"/>
      <c r="Q135" s="17" t="s">
        <v>261</v>
      </c>
      <c r="R135" s="17"/>
      <c r="S135" s="17" t="s">
        <v>262</v>
      </c>
    </row>
    <row r="136" spans="1:19" ht="47.25" x14ac:dyDescent="0.25">
      <c r="A136" s="65"/>
      <c r="B136" s="17">
        <v>87</v>
      </c>
      <c r="C136" s="36">
        <v>46323</v>
      </c>
      <c r="D136" s="74">
        <v>0.875</v>
      </c>
      <c r="E136" s="36">
        <v>46324</v>
      </c>
      <c r="F136" s="63">
        <v>0.20833333333333334</v>
      </c>
      <c r="G136" s="75">
        <f t="shared" si="4"/>
        <v>0.33333333333333326</v>
      </c>
      <c r="H136" s="17" t="s">
        <v>35</v>
      </c>
      <c r="I136" s="17" t="s">
        <v>258</v>
      </c>
      <c r="J136" s="17" t="s">
        <v>20</v>
      </c>
      <c r="K136" s="17" t="s">
        <v>715</v>
      </c>
      <c r="L136" s="17" t="s">
        <v>716</v>
      </c>
      <c r="M136" s="17" t="s">
        <v>16</v>
      </c>
      <c r="N136" s="17" t="s">
        <v>17</v>
      </c>
      <c r="O136" s="131" t="s">
        <v>260</v>
      </c>
      <c r="P136" s="17"/>
      <c r="Q136" s="17" t="s">
        <v>261</v>
      </c>
      <c r="R136" s="17"/>
      <c r="S136" s="17" t="s">
        <v>262</v>
      </c>
    </row>
    <row r="137" spans="1:19" ht="78.75" hidden="1" x14ac:dyDescent="0.25">
      <c r="A137" s="10"/>
      <c r="B137" s="18">
        <v>80</v>
      </c>
      <c r="C137" s="36">
        <v>46288</v>
      </c>
      <c r="D137" s="24">
        <v>0.25</v>
      </c>
      <c r="E137" s="36">
        <v>46317</v>
      </c>
      <c r="F137" s="24">
        <v>0.99930555555555556</v>
      </c>
      <c r="G137" s="25">
        <f t="shared" si="4"/>
        <v>29.749305555555555</v>
      </c>
      <c r="H137" s="18"/>
      <c r="I137" s="18"/>
      <c r="J137" s="18"/>
      <c r="K137" s="18" t="s">
        <v>42</v>
      </c>
      <c r="L137" s="18" t="s">
        <v>263</v>
      </c>
      <c r="M137" s="18" t="s">
        <v>17</v>
      </c>
      <c r="N137" s="18" t="s">
        <v>17</v>
      </c>
      <c r="O137" s="19" t="s">
        <v>264</v>
      </c>
      <c r="P137" s="19" t="s">
        <v>265</v>
      </c>
      <c r="Q137" s="43" t="s">
        <v>266</v>
      </c>
      <c r="R137" s="20" t="s">
        <v>17</v>
      </c>
      <c r="S137" s="18">
        <v>10000104574</v>
      </c>
    </row>
    <row r="138" spans="1:19" ht="94.5" hidden="1" x14ac:dyDescent="0.25">
      <c r="A138" s="10"/>
      <c r="B138" s="18">
        <v>80</v>
      </c>
      <c r="C138" s="23">
        <v>46230</v>
      </c>
      <c r="D138" s="24">
        <v>0</v>
      </c>
      <c r="E138" s="23">
        <v>46264</v>
      </c>
      <c r="F138" s="24">
        <v>0.91666666666666663</v>
      </c>
      <c r="G138" s="25">
        <f t="shared" si="4"/>
        <v>34.916666666666664</v>
      </c>
      <c r="H138" s="18"/>
      <c r="I138" s="18"/>
      <c r="J138" s="18"/>
      <c r="K138" s="18" t="s">
        <v>267</v>
      </c>
      <c r="L138" s="18" t="s">
        <v>268</v>
      </c>
      <c r="M138" s="18" t="s">
        <v>17</v>
      </c>
      <c r="N138" s="18" t="s">
        <v>17</v>
      </c>
      <c r="O138" s="19" t="s">
        <v>269</v>
      </c>
      <c r="P138" s="19" t="s">
        <v>270</v>
      </c>
      <c r="Q138" s="43" t="s">
        <v>272</v>
      </c>
      <c r="R138" s="20" t="s">
        <v>17</v>
      </c>
      <c r="S138" s="18" t="s">
        <v>271</v>
      </c>
    </row>
    <row r="139" spans="1:19" ht="47.25" hidden="1" x14ac:dyDescent="0.25">
      <c r="A139" s="10"/>
      <c r="B139" s="18">
        <v>80</v>
      </c>
      <c r="C139" s="23">
        <v>46265</v>
      </c>
      <c r="D139" s="24">
        <v>0.25</v>
      </c>
      <c r="E139" s="23">
        <v>46265</v>
      </c>
      <c r="F139" s="24">
        <v>0.70833333333333337</v>
      </c>
      <c r="G139" s="25">
        <f t="shared" si="4"/>
        <v>0.45833333333333337</v>
      </c>
      <c r="H139" s="18" t="s">
        <v>267</v>
      </c>
      <c r="I139" s="18" t="s">
        <v>42</v>
      </c>
      <c r="J139" s="18" t="s">
        <v>19</v>
      </c>
      <c r="K139" s="18"/>
      <c r="L139" s="18"/>
      <c r="M139" s="18" t="s">
        <v>17</v>
      </c>
      <c r="N139" s="18" t="s">
        <v>17</v>
      </c>
      <c r="O139" s="19" t="s">
        <v>273</v>
      </c>
      <c r="P139" s="19" t="s">
        <v>274</v>
      </c>
      <c r="Q139" s="19" t="s">
        <v>279</v>
      </c>
      <c r="R139" s="20"/>
      <c r="S139" s="18">
        <v>10000096272</v>
      </c>
    </row>
    <row r="140" spans="1:19" ht="47.25" hidden="1" x14ac:dyDescent="0.25">
      <c r="A140" s="10"/>
      <c r="B140" s="18">
        <v>80</v>
      </c>
      <c r="C140" s="23">
        <v>46265</v>
      </c>
      <c r="D140" s="24">
        <v>0.875</v>
      </c>
      <c r="E140" s="23">
        <v>46266</v>
      </c>
      <c r="F140" s="24">
        <v>0.29166666666666669</v>
      </c>
      <c r="G140" s="25">
        <f t="shared" si="4"/>
        <v>0.41666666666666674</v>
      </c>
      <c r="H140" s="18" t="s">
        <v>267</v>
      </c>
      <c r="I140" s="18" t="s">
        <v>42</v>
      </c>
      <c r="J140" s="18" t="s">
        <v>19</v>
      </c>
      <c r="K140" s="18"/>
      <c r="L140" s="18"/>
      <c r="M140" s="18" t="s">
        <v>17</v>
      </c>
      <c r="N140" s="18" t="s">
        <v>17</v>
      </c>
      <c r="O140" s="19" t="s">
        <v>275</v>
      </c>
      <c r="P140" s="19" t="s">
        <v>276</v>
      </c>
      <c r="Q140" s="76" t="s">
        <v>280</v>
      </c>
      <c r="R140" s="20"/>
      <c r="S140" s="18">
        <v>10000096272</v>
      </c>
    </row>
    <row r="141" spans="1:19" ht="47.25" hidden="1" x14ac:dyDescent="0.25">
      <c r="A141" s="10"/>
      <c r="B141" s="18">
        <v>80</v>
      </c>
      <c r="C141" s="23">
        <v>46266</v>
      </c>
      <c r="D141" s="24">
        <v>0.875</v>
      </c>
      <c r="E141" s="23">
        <v>46267</v>
      </c>
      <c r="F141" s="24">
        <v>0.29166666666666669</v>
      </c>
      <c r="G141" s="25">
        <f t="shared" si="4"/>
        <v>0.41666666666666674</v>
      </c>
      <c r="H141" s="18" t="s">
        <v>267</v>
      </c>
      <c r="I141" s="18" t="s">
        <v>42</v>
      </c>
      <c r="J141" s="18" t="s">
        <v>19</v>
      </c>
      <c r="K141" s="18"/>
      <c r="L141" s="18"/>
      <c r="M141" s="18" t="s">
        <v>17</v>
      </c>
      <c r="N141" s="18" t="s">
        <v>17</v>
      </c>
      <c r="O141" s="19" t="s">
        <v>275</v>
      </c>
      <c r="P141" s="19" t="s">
        <v>277</v>
      </c>
      <c r="Q141" s="76" t="s">
        <v>280</v>
      </c>
      <c r="R141" s="20"/>
      <c r="S141" s="18">
        <v>10000096272</v>
      </c>
    </row>
    <row r="142" spans="1:19" ht="47.25" hidden="1" x14ac:dyDescent="0.25">
      <c r="A142" s="10"/>
      <c r="B142" s="18">
        <v>80</v>
      </c>
      <c r="C142" s="23">
        <v>46267</v>
      </c>
      <c r="D142" s="24">
        <v>0.875</v>
      </c>
      <c r="E142" s="23">
        <v>46268</v>
      </c>
      <c r="F142" s="24">
        <v>0.29166666666666669</v>
      </c>
      <c r="G142" s="25">
        <f t="shared" si="4"/>
        <v>0.41666666666666674</v>
      </c>
      <c r="H142" s="18" t="s">
        <v>267</v>
      </c>
      <c r="I142" s="18" t="s">
        <v>42</v>
      </c>
      <c r="J142" s="18" t="s">
        <v>19</v>
      </c>
      <c r="K142" s="18"/>
      <c r="L142" s="18"/>
      <c r="M142" s="18" t="s">
        <v>17</v>
      </c>
      <c r="N142" s="18" t="s">
        <v>17</v>
      </c>
      <c r="O142" s="19" t="s">
        <v>275</v>
      </c>
      <c r="P142" s="19" t="s">
        <v>278</v>
      </c>
      <c r="Q142" s="76" t="s">
        <v>280</v>
      </c>
      <c r="R142" s="20"/>
      <c r="S142" s="18">
        <v>10000096272</v>
      </c>
    </row>
    <row r="143" spans="1:19" ht="173.25" hidden="1" x14ac:dyDescent="0.25">
      <c r="A143" s="10"/>
      <c r="B143" s="18">
        <v>80</v>
      </c>
      <c r="C143" s="23">
        <v>46179</v>
      </c>
      <c r="D143" s="24">
        <v>0.33333333333333331</v>
      </c>
      <c r="E143" s="23">
        <v>46179</v>
      </c>
      <c r="F143" s="24">
        <v>0.75</v>
      </c>
      <c r="G143" s="25">
        <f t="shared" si="4"/>
        <v>0.41666666666666669</v>
      </c>
      <c r="H143" s="18" t="s">
        <v>63</v>
      </c>
      <c r="I143" s="18" t="s">
        <v>64</v>
      </c>
      <c r="J143" s="18" t="s">
        <v>19</v>
      </c>
      <c r="K143" s="18" t="s">
        <v>64</v>
      </c>
      <c r="L143" s="18" t="s">
        <v>281</v>
      </c>
      <c r="M143" s="18" t="s">
        <v>17</v>
      </c>
      <c r="N143" s="18" t="s">
        <v>17</v>
      </c>
      <c r="O143" s="19" t="s">
        <v>282</v>
      </c>
      <c r="P143" s="19"/>
      <c r="Q143" s="19" t="s">
        <v>286</v>
      </c>
      <c r="R143" s="20"/>
      <c r="S143" s="18">
        <v>10000108481</v>
      </c>
    </row>
    <row r="144" spans="1:19" ht="173.25" hidden="1" x14ac:dyDescent="0.25">
      <c r="A144" s="10"/>
      <c r="B144" s="18">
        <v>80</v>
      </c>
      <c r="C144" s="23">
        <v>46186</v>
      </c>
      <c r="D144" s="24">
        <v>0.33333333333333331</v>
      </c>
      <c r="E144" s="23">
        <v>46186</v>
      </c>
      <c r="F144" s="24">
        <v>0.58333333333333337</v>
      </c>
      <c r="G144" s="25">
        <f t="shared" si="4"/>
        <v>0.25000000000000006</v>
      </c>
      <c r="H144" s="18" t="s">
        <v>64</v>
      </c>
      <c r="I144" s="18" t="s">
        <v>283</v>
      </c>
      <c r="J144" s="18" t="s">
        <v>19</v>
      </c>
      <c r="K144" s="18" t="s">
        <v>64</v>
      </c>
      <c r="L144" s="18" t="s">
        <v>281</v>
      </c>
      <c r="M144" s="18" t="s">
        <v>17</v>
      </c>
      <c r="N144" s="18" t="s">
        <v>17</v>
      </c>
      <c r="O144" s="19" t="s">
        <v>284</v>
      </c>
      <c r="P144" s="19"/>
      <c r="Q144" s="19" t="s">
        <v>285</v>
      </c>
      <c r="R144" s="20"/>
      <c r="S144" s="18">
        <v>10000108481</v>
      </c>
    </row>
    <row r="145" spans="1:19" ht="63" hidden="1" x14ac:dyDescent="0.25">
      <c r="A145" s="10"/>
      <c r="B145" s="18">
        <v>80</v>
      </c>
      <c r="C145" s="23">
        <v>46146</v>
      </c>
      <c r="D145" s="24">
        <v>0.86111111111111116</v>
      </c>
      <c r="E145" s="23">
        <v>46147</v>
      </c>
      <c r="F145" s="24">
        <v>0.22916666666666666</v>
      </c>
      <c r="G145" s="25">
        <f t="shared" si="4"/>
        <v>0.36805555555555558</v>
      </c>
      <c r="H145" s="18"/>
      <c r="I145" s="18"/>
      <c r="J145" s="18"/>
      <c r="K145" s="18" t="s">
        <v>287</v>
      </c>
      <c r="L145" s="18" t="s">
        <v>179</v>
      </c>
      <c r="M145" s="18" t="s">
        <v>17</v>
      </c>
      <c r="N145" s="18" t="s">
        <v>17</v>
      </c>
      <c r="O145" s="19" t="s">
        <v>170</v>
      </c>
      <c r="P145" s="19" t="s">
        <v>288</v>
      </c>
      <c r="Q145" s="19" t="s">
        <v>289</v>
      </c>
      <c r="R145" s="20"/>
      <c r="S145" s="18">
        <v>10000096779</v>
      </c>
    </row>
    <row r="146" spans="1:19" ht="63" hidden="1" x14ac:dyDescent="0.25">
      <c r="A146" s="10"/>
      <c r="B146" s="18">
        <v>80</v>
      </c>
      <c r="C146" s="23">
        <v>46147</v>
      </c>
      <c r="D146" s="24">
        <v>0.86111111111111116</v>
      </c>
      <c r="E146" s="23">
        <v>46148</v>
      </c>
      <c r="F146" s="24">
        <v>0.22916666666666666</v>
      </c>
      <c r="G146" s="25">
        <f t="shared" si="4"/>
        <v>0.36805555555555558</v>
      </c>
      <c r="H146" s="18"/>
      <c r="I146" s="18"/>
      <c r="J146" s="18"/>
      <c r="K146" s="18" t="s">
        <v>287</v>
      </c>
      <c r="L146" s="18" t="s">
        <v>179</v>
      </c>
      <c r="M146" s="18" t="s">
        <v>17</v>
      </c>
      <c r="N146" s="18" t="s">
        <v>17</v>
      </c>
      <c r="O146" s="19" t="s">
        <v>170</v>
      </c>
      <c r="P146" s="19" t="s">
        <v>288</v>
      </c>
      <c r="Q146" s="19" t="s">
        <v>289</v>
      </c>
      <c r="R146" s="20"/>
      <c r="S146" s="18">
        <v>10000096779</v>
      </c>
    </row>
    <row r="147" spans="1:19" ht="63" hidden="1" x14ac:dyDescent="0.25">
      <c r="A147" s="10"/>
      <c r="B147" s="18">
        <v>80</v>
      </c>
      <c r="C147" s="23">
        <v>46148</v>
      </c>
      <c r="D147" s="24">
        <v>0.86111111111111116</v>
      </c>
      <c r="E147" s="23">
        <v>46149</v>
      </c>
      <c r="F147" s="24">
        <v>0.22916666666666666</v>
      </c>
      <c r="G147" s="25">
        <f t="shared" si="4"/>
        <v>0.36805555555555558</v>
      </c>
      <c r="H147" s="18"/>
      <c r="I147" s="18"/>
      <c r="J147" s="18"/>
      <c r="K147" s="18" t="s">
        <v>287</v>
      </c>
      <c r="L147" s="18" t="s">
        <v>179</v>
      </c>
      <c r="M147" s="18" t="s">
        <v>17</v>
      </c>
      <c r="N147" s="18" t="s">
        <v>17</v>
      </c>
      <c r="O147" s="19" t="s">
        <v>170</v>
      </c>
      <c r="P147" s="19" t="s">
        <v>290</v>
      </c>
      <c r="Q147" s="19" t="s">
        <v>289</v>
      </c>
      <c r="R147" s="20"/>
      <c r="S147" s="18">
        <v>10000096782</v>
      </c>
    </row>
    <row r="148" spans="1:19" ht="63" hidden="1" x14ac:dyDescent="0.25">
      <c r="A148" s="10"/>
      <c r="B148" s="18">
        <v>80</v>
      </c>
      <c r="C148" s="23">
        <v>46149</v>
      </c>
      <c r="D148" s="24">
        <v>0.86111111111111116</v>
      </c>
      <c r="E148" s="23">
        <v>46150</v>
      </c>
      <c r="F148" s="24">
        <v>0.22916666666666666</v>
      </c>
      <c r="G148" s="25">
        <f t="shared" si="4"/>
        <v>0.36805555555555558</v>
      </c>
      <c r="H148" s="18"/>
      <c r="I148" s="18"/>
      <c r="J148" s="18"/>
      <c r="K148" s="18" t="s">
        <v>287</v>
      </c>
      <c r="L148" s="18" t="s">
        <v>179</v>
      </c>
      <c r="M148" s="18" t="s">
        <v>17</v>
      </c>
      <c r="N148" s="18" t="s">
        <v>17</v>
      </c>
      <c r="O148" s="19" t="s">
        <v>170</v>
      </c>
      <c r="P148" s="19" t="s">
        <v>290</v>
      </c>
      <c r="Q148" s="19" t="s">
        <v>289</v>
      </c>
      <c r="R148" s="20"/>
      <c r="S148" s="18">
        <v>10000096782</v>
      </c>
    </row>
    <row r="149" spans="1:19" ht="63" hidden="1" x14ac:dyDescent="0.25">
      <c r="A149" s="10"/>
      <c r="B149" s="18">
        <v>80</v>
      </c>
      <c r="C149" s="23">
        <v>46150</v>
      </c>
      <c r="D149" s="24">
        <v>0.86111111111111116</v>
      </c>
      <c r="E149" s="23">
        <v>46151</v>
      </c>
      <c r="F149" s="24">
        <v>0.22916666666666666</v>
      </c>
      <c r="G149" s="25">
        <f t="shared" si="4"/>
        <v>0.36805555555555558</v>
      </c>
      <c r="H149" s="8"/>
      <c r="I149" s="8"/>
      <c r="J149" s="8"/>
      <c r="K149" s="18" t="s">
        <v>287</v>
      </c>
      <c r="L149" s="18" t="s">
        <v>179</v>
      </c>
      <c r="M149" s="18" t="s">
        <v>17</v>
      </c>
      <c r="N149" s="18" t="s">
        <v>17</v>
      </c>
      <c r="O149" s="19" t="s">
        <v>170</v>
      </c>
      <c r="P149" s="19" t="s">
        <v>290</v>
      </c>
      <c r="Q149" s="19" t="s">
        <v>289</v>
      </c>
      <c r="R149" s="20"/>
      <c r="S149" s="18">
        <v>10000096782</v>
      </c>
    </row>
    <row r="150" spans="1:19" ht="63" hidden="1" x14ac:dyDescent="0.25">
      <c r="A150" s="10"/>
      <c r="B150" s="18">
        <v>80</v>
      </c>
      <c r="C150" s="23">
        <v>46151</v>
      </c>
      <c r="D150" s="24">
        <v>0.86111111111111116</v>
      </c>
      <c r="E150" s="23">
        <v>46152</v>
      </c>
      <c r="F150" s="24">
        <v>0.22916666666666666</v>
      </c>
      <c r="G150" s="25">
        <f t="shared" si="4"/>
        <v>0.36805555555555558</v>
      </c>
      <c r="H150" s="8"/>
      <c r="I150" s="8"/>
      <c r="J150" s="8"/>
      <c r="K150" s="18" t="s">
        <v>287</v>
      </c>
      <c r="L150" s="18" t="s">
        <v>179</v>
      </c>
      <c r="M150" s="18" t="s">
        <v>17</v>
      </c>
      <c r="N150" s="18" t="s">
        <v>17</v>
      </c>
      <c r="O150" s="19" t="s">
        <v>170</v>
      </c>
      <c r="P150" s="19" t="s">
        <v>290</v>
      </c>
      <c r="Q150" s="19" t="s">
        <v>289</v>
      </c>
      <c r="R150" s="20"/>
      <c r="S150" s="18">
        <v>10000096782</v>
      </c>
    </row>
    <row r="151" spans="1:19" s="78" customFormat="1" ht="31.5" hidden="1" x14ac:dyDescent="0.25">
      <c r="A151" s="20"/>
      <c r="B151" s="18">
        <v>120</v>
      </c>
      <c r="C151" s="23">
        <v>46265</v>
      </c>
      <c r="D151" s="77">
        <v>0</v>
      </c>
      <c r="E151" s="23">
        <v>46290</v>
      </c>
      <c r="F151" s="77">
        <v>0.99930555555555556</v>
      </c>
      <c r="G151" s="25">
        <f t="shared" si="4"/>
        <v>25.999305555555555</v>
      </c>
      <c r="H151" s="18" t="s">
        <v>291</v>
      </c>
      <c r="I151" s="18" t="s">
        <v>292</v>
      </c>
      <c r="J151" s="18" t="s">
        <v>18</v>
      </c>
      <c r="K151" s="18"/>
      <c r="L151" s="18"/>
      <c r="M151" s="18" t="s">
        <v>17</v>
      </c>
      <c r="N151" s="18" t="s">
        <v>17</v>
      </c>
      <c r="O151" s="18" t="s">
        <v>293</v>
      </c>
      <c r="P151" s="18" t="s">
        <v>294</v>
      </c>
      <c r="Q151" s="18" t="s">
        <v>295</v>
      </c>
      <c r="R151" s="20"/>
      <c r="S151" s="18"/>
    </row>
    <row r="152" spans="1:19" s="78" customFormat="1" ht="31.5" hidden="1" x14ac:dyDescent="0.25">
      <c r="A152" s="20"/>
      <c r="B152" s="18">
        <v>121</v>
      </c>
      <c r="C152" s="23">
        <v>46146</v>
      </c>
      <c r="D152" s="77">
        <v>0.25</v>
      </c>
      <c r="E152" s="23">
        <v>46148</v>
      </c>
      <c r="F152" s="77">
        <v>0.25</v>
      </c>
      <c r="G152" s="25">
        <f t="shared" si="4"/>
        <v>2</v>
      </c>
      <c r="H152" s="18" t="s">
        <v>296</v>
      </c>
      <c r="I152" s="18" t="s">
        <v>297</v>
      </c>
      <c r="J152" s="18" t="s">
        <v>20</v>
      </c>
      <c r="K152" s="18"/>
      <c r="L152" s="18"/>
      <c r="M152" s="18" t="s">
        <v>16</v>
      </c>
      <c r="N152" s="18" t="s">
        <v>17</v>
      </c>
      <c r="O152" s="18" t="s">
        <v>298</v>
      </c>
      <c r="P152" s="18" t="s">
        <v>299</v>
      </c>
      <c r="Q152" s="18" t="s">
        <v>43</v>
      </c>
      <c r="R152" s="20"/>
      <c r="S152" s="18">
        <v>10000096051</v>
      </c>
    </row>
    <row r="153" spans="1:19" s="78" customFormat="1" ht="31.5" hidden="1" x14ac:dyDescent="0.25">
      <c r="A153" s="20"/>
      <c r="B153" s="18">
        <v>125</v>
      </c>
      <c r="C153" s="23">
        <v>46168</v>
      </c>
      <c r="D153" s="77">
        <v>0.16666666666666666</v>
      </c>
      <c r="E153" s="23">
        <v>46170</v>
      </c>
      <c r="F153" s="77">
        <v>0.16666666666666666</v>
      </c>
      <c r="G153" s="25">
        <f t="shared" si="4"/>
        <v>1.9999999999999998</v>
      </c>
      <c r="H153" s="18" t="s">
        <v>300</v>
      </c>
      <c r="I153" s="18" t="s">
        <v>301</v>
      </c>
      <c r="J153" s="18" t="s">
        <v>20</v>
      </c>
      <c r="K153" s="18"/>
      <c r="L153" s="18"/>
      <c r="M153" s="18" t="s">
        <v>16</v>
      </c>
      <c r="N153" s="18" t="s">
        <v>17</v>
      </c>
      <c r="O153" s="18" t="s">
        <v>302</v>
      </c>
      <c r="P153" s="18" t="s">
        <v>299</v>
      </c>
      <c r="Q153" s="18" t="s">
        <v>43</v>
      </c>
      <c r="R153" s="20"/>
      <c r="S153" s="18">
        <v>10000096142</v>
      </c>
    </row>
    <row r="154" spans="1:19" s="47" customFormat="1" ht="31.5" hidden="1" x14ac:dyDescent="0.25">
      <c r="A154" s="65"/>
      <c r="B154" s="18">
        <v>125</v>
      </c>
      <c r="C154" s="23">
        <v>46160</v>
      </c>
      <c r="D154" s="77">
        <v>0.25</v>
      </c>
      <c r="E154" s="23">
        <v>46163</v>
      </c>
      <c r="F154" s="77">
        <v>0.20833333333333334</v>
      </c>
      <c r="G154" s="25">
        <f>E154-C154+F154-D154</f>
        <v>2.9583333333333335</v>
      </c>
      <c r="H154" s="18" t="s">
        <v>303</v>
      </c>
      <c r="I154" s="18" t="s">
        <v>300</v>
      </c>
      <c r="J154" s="18" t="s">
        <v>20</v>
      </c>
      <c r="K154" s="18" t="s">
        <v>304</v>
      </c>
      <c r="L154" s="18" t="s">
        <v>305</v>
      </c>
      <c r="M154" s="18" t="s">
        <v>16</v>
      </c>
      <c r="N154" s="18" t="s">
        <v>17</v>
      </c>
      <c r="O154" s="18" t="s">
        <v>306</v>
      </c>
      <c r="P154" s="18" t="s">
        <v>299</v>
      </c>
      <c r="Q154" s="18" t="s">
        <v>307</v>
      </c>
      <c r="R154" s="20"/>
      <c r="S154" s="18">
        <v>10000108774</v>
      </c>
    </row>
    <row r="155" spans="1:19" ht="15.75" hidden="1" x14ac:dyDescent="0.25">
      <c r="A155" s="10"/>
      <c r="B155" s="18">
        <v>127</v>
      </c>
      <c r="C155" s="23">
        <v>46202</v>
      </c>
      <c r="D155" s="77">
        <v>0.20833333333333334</v>
      </c>
      <c r="E155" s="23">
        <v>46205</v>
      </c>
      <c r="F155" s="77">
        <v>0.16666666666666666</v>
      </c>
      <c r="G155" s="25">
        <f t="shared" ref="G155:G164" si="5">E155-C155+F155-D155</f>
        <v>2.958333333333333</v>
      </c>
      <c r="H155" s="18" t="s">
        <v>308</v>
      </c>
      <c r="I155" s="18" t="s">
        <v>309</v>
      </c>
      <c r="J155" s="18" t="s">
        <v>20</v>
      </c>
      <c r="K155" s="18"/>
      <c r="L155" s="18"/>
      <c r="M155" s="18" t="s">
        <v>16</v>
      </c>
      <c r="N155" s="18" t="s">
        <v>17</v>
      </c>
      <c r="O155" s="18" t="s">
        <v>310</v>
      </c>
      <c r="P155" s="18" t="s">
        <v>299</v>
      </c>
      <c r="Q155" s="18"/>
      <c r="R155" s="20"/>
      <c r="S155" s="18">
        <v>10000108772</v>
      </c>
    </row>
    <row r="156" spans="1:19" ht="31.5" hidden="1" x14ac:dyDescent="0.25">
      <c r="A156" s="10"/>
      <c r="B156" s="18">
        <v>128</v>
      </c>
      <c r="C156" s="23">
        <v>46155</v>
      </c>
      <c r="D156" s="77">
        <v>0.16666666666666666</v>
      </c>
      <c r="E156" s="23">
        <v>46170</v>
      </c>
      <c r="F156" s="77">
        <v>0.99930555555555556</v>
      </c>
      <c r="G156" s="25">
        <f t="shared" si="5"/>
        <v>15.832638888888889</v>
      </c>
      <c r="H156" s="18" t="s">
        <v>311</v>
      </c>
      <c r="I156" s="18" t="s">
        <v>312</v>
      </c>
      <c r="J156" s="18" t="s">
        <v>20</v>
      </c>
      <c r="K156" s="18"/>
      <c r="L156" s="18"/>
      <c r="M156" s="18" t="s">
        <v>16</v>
      </c>
      <c r="N156" s="18" t="s">
        <v>17</v>
      </c>
      <c r="O156" s="18" t="s">
        <v>313</v>
      </c>
      <c r="P156" s="18" t="s">
        <v>299</v>
      </c>
      <c r="Q156" s="18" t="s">
        <v>314</v>
      </c>
      <c r="R156" s="20"/>
      <c r="S156" s="18">
        <v>10000086357</v>
      </c>
    </row>
    <row r="157" spans="1:19" ht="15.75" hidden="1" x14ac:dyDescent="0.25">
      <c r="A157" s="10"/>
      <c r="B157" s="18">
        <v>128</v>
      </c>
      <c r="C157" s="23">
        <v>46153</v>
      </c>
      <c r="D157" s="77">
        <v>0.16666666666666666</v>
      </c>
      <c r="E157" s="23">
        <v>46155</v>
      </c>
      <c r="F157" s="77">
        <v>0.16666666666666666</v>
      </c>
      <c r="G157" s="25">
        <f t="shared" si="5"/>
        <v>1.9999999999999998</v>
      </c>
      <c r="H157" s="18" t="s">
        <v>312</v>
      </c>
      <c r="I157" s="18" t="s">
        <v>315</v>
      </c>
      <c r="J157" s="18" t="s">
        <v>20</v>
      </c>
      <c r="K157" s="18"/>
      <c r="L157" s="18"/>
      <c r="M157" s="18" t="s">
        <v>16</v>
      </c>
      <c r="N157" s="18" t="s">
        <v>17</v>
      </c>
      <c r="O157" s="18" t="s">
        <v>316</v>
      </c>
      <c r="P157" s="18" t="s">
        <v>299</v>
      </c>
      <c r="Q157" s="18" t="s">
        <v>43</v>
      </c>
      <c r="R157" s="20"/>
      <c r="S157" s="18">
        <v>10000086380</v>
      </c>
    </row>
    <row r="158" spans="1:19" ht="31.5" hidden="1" x14ac:dyDescent="0.25">
      <c r="A158" s="10"/>
      <c r="B158" s="18">
        <v>128</v>
      </c>
      <c r="C158" s="23">
        <v>46209</v>
      </c>
      <c r="D158" s="77">
        <v>0.16666666666666666</v>
      </c>
      <c r="E158" s="23">
        <v>46211</v>
      </c>
      <c r="F158" s="77">
        <v>0.16666666666666666</v>
      </c>
      <c r="G158" s="25">
        <f t="shared" si="5"/>
        <v>1.9999999999999998</v>
      </c>
      <c r="H158" s="18" t="s">
        <v>30</v>
      </c>
      <c r="I158" s="18" t="s">
        <v>317</v>
      </c>
      <c r="J158" s="18" t="s">
        <v>20</v>
      </c>
      <c r="K158" s="18"/>
      <c r="L158" s="18"/>
      <c r="M158" s="18" t="s">
        <v>16</v>
      </c>
      <c r="N158" s="18" t="s">
        <v>17</v>
      </c>
      <c r="O158" s="18" t="s">
        <v>318</v>
      </c>
      <c r="P158" s="18" t="s">
        <v>299</v>
      </c>
      <c r="Q158" s="18" t="s">
        <v>43</v>
      </c>
      <c r="R158" s="20"/>
      <c r="S158" s="18">
        <v>10000096089</v>
      </c>
    </row>
    <row r="159" spans="1:19" ht="15.75" hidden="1" x14ac:dyDescent="0.25">
      <c r="A159" s="10"/>
      <c r="B159" s="18">
        <v>128</v>
      </c>
      <c r="C159" s="23">
        <v>46174</v>
      </c>
      <c r="D159" s="77">
        <v>0.16666666666666666</v>
      </c>
      <c r="E159" s="23">
        <v>46177</v>
      </c>
      <c r="F159" s="77">
        <v>0.16666666666666666</v>
      </c>
      <c r="G159" s="25">
        <f t="shared" si="5"/>
        <v>3</v>
      </c>
      <c r="H159" s="18" t="s">
        <v>319</v>
      </c>
      <c r="I159" s="18" t="s">
        <v>315</v>
      </c>
      <c r="J159" s="18"/>
      <c r="K159" s="18" t="s">
        <v>320</v>
      </c>
      <c r="L159" s="18" t="s">
        <v>321</v>
      </c>
      <c r="M159" s="18"/>
      <c r="N159" s="18"/>
      <c r="O159" s="18" t="s">
        <v>322</v>
      </c>
      <c r="P159" s="18"/>
      <c r="Q159" s="79" t="s">
        <v>323</v>
      </c>
      <c r="R159" s="20"/>
      <c r="S159" s="18"/>
    </row>
    <row r="160" spans="1:19" ht="15.75" hidden="1" x14ac:dyDescent="0.25">
      <c r="A160" s="10"/>
      <c r="B160" s="18">
        <v>135</v>
      </c>
      <c r="C160" s="23">
        <v>46174</v>
      </c>
      <c r="D160" s="77">
        <v>0.16666666666666666</v>
      </c>
      <c r="E160" s="23">
        <v>46177</v>
      </c>
      <c r="F160" s="77">
        <v>0.16666666666666666</v>
      </c>
      <c r="G160" s="25">
        <f t="shared" si="5"/>
        <v>3</v>
      </c>
      <c r="H160" s="18" t="s">
        <v>329</v>
      </c>
      <c r="I160" s="18" t="s">
        <v>319</v>
      </c>
      <c r="J160" s="18" t="s">
        <v>20</v>
      </c>
      <c r="K160" s="18" t="s">
        <v>320</v>
      </c>
      <c r="L160" s="18" t="s">
        <v>321</v>
      </c>
      <c r="M160" s="18" t="s">
        <v>16</v>
      </c>
      <c r="N160" s="18" t="s">
        <v>17</v>
      </c>
      <c r="O160" s="18" t="s">
        <v>322</v>
      </c>
      <c r="P160" s="18"/>
      <c r="Q160" s="18" t="s">
        <v>336</v>
      </c>
      <c r="R160" s="20"/>
      <c r="S160" s="18" t="s">
        <v>337</v>
      </c>
    </row>
    <row r="161" spans="1:19" ht="47.25" hidden="1" x14ac:dyDescent="0.25">
      <c r="A161" s="10"/>
      <c r="B161" s="18">
        <v>130</v>
      </c>
      <c r="C161" s="23">
        <v>46244</v>
      </c>
      <c r="D161" s="77">
        <v>0.97569444444444453</v>
      </c>
      <c r="E161" s="23">
        <v>46247</v>
      </c>
      <c r="F161" s="77">
        <v>0.1875</v>
      </c>
      <c r="G161" s="25">
        <f t="shared" si="5"/>
        <v>2.2118055555555554</v>
      </c>
      <c r="H161" s="18" t="s">
        <v>292</v>
      </c>
      <c r="I161" s="18" t="s">
        <v>324</v>
      </c>
      <c r="J161" s="18" t="s">
        <v>20</v>
      </c>
      <c r="K161" s="18" t="s">
        <v>292</v>
      </c>
      <c r="L161" s="18" t="s">
        <v>325</v>
      </c>
      <c r="M161" s="18" t="s">
        <v>16</v>
      </c>
      <c r="N161" s="18" t="s">
        <v>17</v>
      </c>
      <c r="O161" s="18" t="s">
        <v>326</v>
      </c>
      <c r="P161" s="18" t="s">
        <v>327</v>
      </c>
      <c r="Q161" s="18" t="s">
        <v>328</v>
      </c>
      <c r="R161" s="20"/>
      <c r="S161" s="18">
        <v>10000075835</v>
      </c>
    </row>
    <row r="162" spans="1:19" ht="31.5" hidden="1" x14ac:dyDescent="0.25">
      <c r="A162" s="10"/>
      <c r="B162" s="18">
        <v>135</v>
      </c>
      <c r="C162" s="23">
        <v>46148</v>
      </c>
      <c r="D162" s="77">
        <v>0.16666666666666666</v>
      </c>
      <c r="E162" s="23">
        <v>46150</v>
      </c>
      <c r="F162" s="77">
        <v>0.16666666666666666</v>
      </c>
      <c r="G162" s="25">
        <f t="shared" si="5"/>
        <v>1.9999999999999998</v>
      </c>
      <c r="H162" s="18" t="s">
        <v>329</v>
      </c>
      <c r="I162" s="18" t="s">
        <v>330</v>
      </c>
      <c r="J162" s="18" t="s">
        <v>20</v>
      </c>
      <c r="K162" s="18"/>
      <c r="L162" s="18"/>
      <c r="M162" s="18" t="s">
        <v>16</v>
      </c>
      <c r="N162" s="18" t="s">
        <v>17</v>
      </c>
      <c r="O162" s="18" t="s">
        <v>331</v>
      </c>
      <c r="P162" s="18" t="s">
        <v>299</v>
      </c>
      <c r="Q162" s="18" t="s">
        <v>43</v>
      </c>
      <c r="R162" s="20"/>
      <c r="S162" s="18">
        <v>10000096086</v>
      </c>
    </row>
    <row r="163" spans="1:19" ht="173.25" hidden="1" x14ac:dyDescent="0.25">
      <c r="A163" s="10"/>
      <c r="B163" s="18">
        <v>135</v>
      </c>
      <c r="C163" s="80">
        <v>46272</v>
      </c>
      <c r="D163" s="77">
        <v>0</v>
      </c>
      <c r="E163" s="80">
        <v>46281</v>
      </c>
      <c r="F163" s="77">
        <v>0.99930555555555556</v>
      </c>
      <c r="G163" s="25">
        <f t="shared" si="5"/>
        <v>9.999305555555555</v>
      </c>
      <c r="H163" s="18" t="s">
        <v>332</v>
      </c>
      <c r="I163" s="18" t="s">
        <v>333</v>
      </c>
      <c r="J163" s="18" t="s">
        <v>20</v>
      </c>
      <c r="K163" s="18"/>
      <c r="L163" s="18"/>
      <c r="M163" s="18" t="s">
        <v>16</v>
      </c>
      <c r="N163" s="18" t="s">
        <v>17</v>
      </c>
      <c r="O163" s="18" t="s">
        <v>334</v>
      </c>
      <c r="P163" s="18"/>
      <c r="Q163" s="18" t="s">
        <v>335</v>
      </c>
      <c r="R163" s="20"/>
      <c r="S163" s="18">
        <v>10000107138</v>
      </c>
    </row>
    <row r="164" spans="1:19" ht="47.25" hidden="1" x14ac:dyDescent="0.25">
      <c r="A164" s="10"/>
      <c r="B164" s="18">
        <v>135</v>
      </c>
      <c r="C164" s="23">
        <v>46195</v>
      </c>
      <c r="D164" s="77">
        <v>0.16666666666666666</v>
      </c>
      <c r="E164" s="23">
        <v>46199</v>
      </c>
      <c r="F164" s="77">
        <v>0.95833333333333337</v>
      </c>
      <c r="G164" s="25">
        <f t="shared" si="5"/>
        <v>4.7916666666666661</v>
      </c>
      <c r="H164" s="18" t="s">
        <v>346</v>
      </c>
      <c r="I164" s="18" t="s">
        <v>347</v>
      </c>
      <c r="J164" s="18" t="s">
        <v>20</v>
      </c>
      <c r="K164" s="18" t="s">
        <v>347</v>
      </c>
      <c r="L164" s="18" t="s">
        <v>348</v>
      </c>
      <c r="M164" s="18" t="s">
        <v>16</v>
      </c>
      <c r="N164" s="18" t="s">
        <v>17</v>
      </c>
      <c r="O164" s="18" t="s">
        <v>349</v>
      </c>
      <c r="P164" s="18" t="s">
        <v>299</v>
      </c>
      <c r="Q164" s="18" t="s">
        <v>350</v>
      </c>
      <c r="R164" s="20"/>
      <c r="S164" s="18">
        <v>10000095466</v>
      </c>
    </row>
    <row r="165" spans="1:19" ht="47.25" hidden="1" x14ac:dyDescent="0.25">
      <c r="A165" s="10"/>
      <c r="B165" s="18">
        <v>140</v>
      </c>
      <c r="C165" s="23">
        <v>46132</v>
      </c>
      <c r="D165" s="77">
        <v>0.29166666666666669</v>
      </c>
      <c r="E165" s="23">
        <v>46174</v>
      </c>
      <c r="F165" s="77">
        <v>0.29166666666666669</v>
      </c>
      <c r="G165" s="25">
        <v>42</v>
      </c>
      <c r="H165" s="18"/>
      <c r="I165" s="18"/>
      <c r="J165" s="18"/>
      <c r="K165" s="18" t="s">
        <v>338</v>
      </c>
      <c r="L165" s="18" t="s">
        <v>339</v>
      </c>
      <c r="M165" s="18" t="s">
        <v>17</v>
      </c>
      <c r="N165" s="18" t="s">
        <v>17</v>
      </c>
      <c r="O165" s="18" t="s">
        <v>340</v>
      </c>
      <c r="P165" s="18" t="s">
        <v>341</v>
      </c>
      <c r="Q165" s="18" t="s">
        <v>342</v>
      </c>
      <c r="R165" s="20"/>
      <c r="S165" s="18"/>
    </row>
    <row r="166" spans="1:19" ht="47.25" hidden="1" x14ac:dyDescent="0.25">
      <c r="A166" s="10"/>
      <c r="B166" s="18">
        <v>140</v>
      </c>
      <c r="C166" s="23">
        <v>46174</v>
      </c>
      <c r="D166" s="77">
        <v>0.29166666666666669</v>
      </c>
      <c r="E166" s="23">
        <v>46187</v>
      </c>
      <c r="F166" s="77">
        <v>0.29166666666666669</v>
      </c>
      <c r="G166" s="25">
        <v>13</v>
      </c>
      <c r="H166" s="18"/>
      <c r="I166" s="18"/>
      <c r="J166" s="18"/>
      <c r="K166" s="18" t="s">
        <v>338</v>
      </c>
      <c r="L166" s="18" t="s">
        <v>343</v>
      </c>
      <c r="M166" s="18" t="s">
        <v>17</v>
      </c>
      <c r="N166" s="18" t="s">
        <v>17</v>
      </c>
      <c r="O166" s="18" t="s">
        <v>344</v>
      </c>
      <c r="P166" s="18"/>
      <c r="Q166" s="18" t="s">
        <v>345</v>
      </c>
      <c r="R166" s="20"/>
      <c r="S166" s="18"/>
    </row>
    <row r="167" spans="1:19" ht="110.25" hidden="1" x14ac:dyDescent="0.25">
      <c r="A167" s="10"/>
      <c r="B167" s="18">
        <v>147</v>
      </c>
      <c r="C167" s="80">
        <v>46203</v>
      </c>
      <c r="D167" s="77">
        <v>0</v>
      </c>
      <c r="E167" s="80">
        <v>46265</v>
      </c>
      <c r="F167" s="77">
        <v>0.99930555555555556</v>
      </c>
      <c r="G167" s="25">
        <f t="shared" ref="G167:G189" si="6">E167-C167+F167-D167</f>
        <v>62.999305555555559</v>
      </c>
      <c r="H167" s="18" t="s">
        <v>351</v>
      </c>
      <c r="I167" s="18" t="s">
        <v>352</v>
      </c>
      <c r="J167" s="18" t="s">
        <v>20</v>
      </c>
      <c r="K167" s="18"/>
      <c r="L167" s="18"/>
      <c r="M167" s="18" t="s">
        <v>16</v>
      </c>
      <c r="N167" s="18" t="s">
        <v>17</v>
      </c>
      <c r="O167" s="18" t="s">
        <v>353</v>
      </c>
      <c r="P167" s="18"/>
      <c r="Q167" s="18" t="s">
        <v>354</v>
      </c>
      <c r="R167" s="20"/>
      <c r="S167" s="18" t="s">
        <v>355</v>
      </c>
    </row>
    <row r="168" spans="1:19" ht="31.5" hidden="1" x14ac:dyDescent="0.25">
      <c r="A168" s="10"/>
      <c r="B168" s="18">
        <v>154</v>
      </c>
      <c r="C168" s="80">
        <v>46195</v>
      </c>
      <c r="D168" s="77">
        <v>0.16666666666666666</v>
      </c>
      <c r="E168" s="80">
        <v>46197</v>
      </c>
      <c r="F168" s="77">
        <v>0.91666666666666663</v>
      </c>
      <c r="G168" s="25">
        <f t="shared" si="6"/>
        <v>2.75</v>
      </c>
      <c r="H168" s="18" t="s">
        <v>356</v>
      </c>
      <c r="I168" s="18" t="s">
        <v>357</v>
      </c>
      <c r="J168" s="18" t="s">
        <v>20</v>
      </c>
      <c r="K168" s="18" t="s">
        <v>717</v>
      </c>
      <c r="L168" s="18" t="s">
        <v>477</v>
      </c>
      <c r="M168" s="18" t="s">
        <v>16</v>
      </c>
      <c r="N168" s="18" t="s">
        <v>17</v>
      </c>
      <c r="O168" s="18" t="s">
        <v>358</v>
      </c>
      <c r="P168" s="18"/>
      <c r="Q168" s="18" t="s">
        <v>336</v>
      </c>
      <c r="R168" s="20"/>
      <c r="S168" s="18">
        <v>10000083593</v>
      </c>
    </row>
    <row r="169" spans="1:19" ht="126" hidden="1" x14ac:dyDescent="0.25">
      <c r="A169" s="10"/>
      <c r="B169" s="18">
        <v>154</v>
      </c>
      <c r="C169" s="80">
        <v>46198</v>
      </c>
      <c r="D169" s="77">
        <v>0.16666666666666666</v>
      </c>
      <c r="E169" s="80">
        <v>46243</v>
      </c>
      <c r="F169" s="77">
        <v>0.91666666666666663</v>
      </c>
      <c r="G169" s="25">
        <f t="shared" si="6"/>
        <v>45.75</v>
      </c>
      <c r="H169" s="18" t="s">
        <v>359</v>
      </c>
      <c r="I169" s="18" t="s">
        <v>360</v>
      </c>
      <c r="J169" s="18" t="s">
        <v>20</v>
      </c>
      <c r="K169" s="18" t="s">
        <v>718</v>
      </c>
      <c r="L169" s="18" t="s">
        <v>477</v>
      </c>
      <c r="M169" s="18" t="s">
        <v>16</v>
      </c>
      <c r="N169" s="18" t="s">
        <v>17</v>
      </c>
      <c r="O169" s="18" t="s">
        <v>361</v>
      </c>
      <c r="P169" s="18" t="s">
        <v>299</v>
      </c>
      <c r="Q169" s="18" t="s">
        <v>354</v>
      </c>
      <c r="R169" s="20"/>
      <c r="S169" s="18" t="s">
        <v>362</v>
      </c>
    </row>
    <row r="170" spans="1:19" ht="157.5" hidden="1" x14ac:dyDescent="0.25">
      <c r="A170" s="10"/>
      <c r="B170" s="18">
        <v>154</v>
      </c>
      <c r="C170" s="80">
        <v>46244</v>
      </c>
      <c r="D170" s="77">
        <v>0.16666666666666666</v>
      </c>
      <c r="E170" s="80">
        <v>46265</v>
      </c>
      <c r="F170" s="77">
        <v>0.16666666666666666</v>
      </c>
      <c r="G170" s="25">
        <f t="shared" si="6"/>
        <v>21</v>
      </c>
      <c r="H170" s="18" t="s">
        <v>360</v>
      </c>
      <c r="I170" s="18" t="s">
        <v>363</v>
      </c>
      <c r="J170" s="18" t="s">
        <v>20</v>
      </c>
      <c r="K170" s="18"/>
      <c r="L170" s="18"/>
      <c r="M170" s="18" t="s">
        <v>16</v>
      </c>
      <c r="N170" s="18" t="s">
        <v>17</v>
      </c>
      <c r="O170" s="18" t="s">
        <v>364</v>
      </c>
      <c r="P170" s="18"/>
      <c r="Q170" s="18" t="s">
        <v>365</v>
      </c>
      <c r="R170" s="20"/>
      <c r="S170" s="18" t="s">
        <v>366</v>
      </c>
    </row>
    <row r="171" spans="1:19" ht="15.75" hidden="1" x14ac:dyDescent="0.25">
      <c r="A171" s="10"/>
      <c r="B171" s="18">
        <v>154</v>
      </c>
      <c r="C171" s="80">
        <v>46198</v>
      </c>
      <c r="D171" s="77">
        <v>0.16666666666666666</v>
      </c>
      <c r="E171" s="80">
        <v>46265</v>
      </c>
      <c r="F171" s="77">
        <v>0.16666666666666666</v>
      </c>
      <c r="G171" s="25">
        <f t="shared" si="6"/>
        <v>67</v>
      </c>
      <c r="H171" s="18"/>
      <c r="I171" s="18"/>
      <c r="J171" s="18"/>
      <c r="K171" s="18" t="s">
        <v>360</v>
      </c>
      <c r="L171" s="18" t="s">
        <v>367</v>
      </c>
      <c r="M171" s="18" t="s">
        <v>16</v>
      </c>
      <c r="N171" s="18" t="s">
        <v>17</v>
      </c>
      <c r="O171" s="18" t="s">
        <v>368</v>
      </c>
      <c r="P171" s="18"/>
      <c r="Q171" s="18" t="s">
        <v>369</v>
      </c>
      <c r="R171" s="20"/>
      <c r="S171" s="18"/>
    </row>
    <row r="172" spans="1:19" ht="110.25" hidden="1" x14ac:dyDescent="0.25">
      <c r="A172" s="10"/>
      <c r="B172" s="96">
        <v>155</v>
      </c>
      <c r="C172" s="132">
        <v>46134</v>
      </c>
      <c r="D172" s="133">
        <v>0.29166666666666669</v>
      </c>
      <c r="E172" s="132">
        <v>46136</v>
      </c>
      <c r="F172" s="133">
        <v>0.16666666666666666</v>
      </c>
      <c r="G172" s="25">
        <f t="shared" si="6"/>
        <v>1.8749999999999998</v>
      </c>
      <c r="H172" s="96" t="s">
        <v>356</v>
      </c>
      <c r="I172" s="96" t="s">
        <v>370</v>
      </c>
      <c r="J172" s="96"/>
      <c r="K172" s="96" t="s">
        <v>719</v>
      </c>
      <c r="L172" s="96" t="s">
        <v>477</v>
      </c>
      <c r="M172" s="18" t="s">
        <v>16</v>
      </c>
      <c r="N172" s="18" t="s">
        <v>17</v>
      </c>
      <c r="O172" s="96" t="s">
        <v>720</v>
      </c>
      <c r="P172" s="96"/>
      <c r="Q172" s="96" t="s">
        <v>371</v>
      </c>
      <c r="R172" s="96"/>
      <c r="S172" s="96">
        <v>10000095901</v>
      </c>
    </row>
    <row r="173" spans="1:19" ht="15.75" hidden="1" x14ac:dyDescent="0.25">
      <c r="A173" s="10"/>
      <c r="B173" s="18">
        <v>121</v>
      </c>
      <c r="C173" s="23">
        <v>46307</v>
      </c>
      <c r="D173" s="77">
        <v>0.83333333333333337</v>
      </c>
      <c r="E173" s="23">
        <v>46308</v>
      </c>
      <c r="F173" s="77">
        <v>0.16666666666666666</v>
      </c>
      <c r="G173" s="25">
        <f t="shared" si="6"/>
        <v>0.33333333333333337</v>
      </c>
      <c r="H173" s="18" t="s">
        <v>372</v>
      </c>
      <c r="I173" s="18" t="s">
        <v>373</v>
      </c>
      <c r="J173" s="18" t="s">
        <v>20</v>
      </c>
      <c r="K173" s="18"/>
      <c r="L173" s="18"/>
      <c r="M173" s="18" t="s">
        <v>16</v>
      </c>
      <c r="N173" s="18" t="s">
        <v>17</v>
      </c>
      <c r="O173" s="18" t="s">
        <v>374</v>
      </c>
      <c r="P173" s="18"/>
      <c r="Q173" s="18" t="s">
        <v>374</v>
      </c>
      <c r="R173" s="20"/>
      <c r="S173" s="18">
        <v>10000095779</v>
      </c>
    </row>
    <row r="174" spans="1:19" ht="15.75" hidden="1" x14ac:dyDescent="0.25">
      <c r="A174" s="10"/>
      <c r="B174" s="18">
        <v>121</v>
      </c>
      <c r="C174" s="23">
        <v>46308</v>
      </c>
      <c r="D174" s="77">
        <v>0.83333333333333337</v>
      </c>
      <c r="E174" s="23">
        <v>46309</v>
      </c>
      <c r="F174" s="77">
        <v>0.16666666666666666</v>
      </c>
      <c r="G174" s="25">
        <f t="shared" si="6"/>
        <v>0.33333333333333337</v>
      </c>
      <c r="H174" s="18" t="s">
        <v>375</v>
      </c>
      <c r="I174" s="18" t="s">
        <v>296</v>
      </c>
      <c r="J174" s="18" t="s">
        <v>20</v>
      </c>
      <c r="K174" s="18"/>
      <c r="L174" s="18"/>
      <c r="M174" s="18" t="s">
        <v>16</v>
      </c>
      <c r="N174" s="18" t="s">
        <v>17</v>
      </c>
      <c r="O174" s="18" t="s">
        <v>374</v>
      </c>
      <c r="P174" s="18"/>
      <c r="Q174" s="18" t="s">
        <v>374</v>
      </c>
      <c r="R174" s="20"/>
      <c r="S174" s="18">
        <v>10000095783</v>
      </c>
    </row>
    <row r="175" spans="1:19" ht="15.75" hidden="1" x14ac:dyDescent="0.25">
      <c r="A175" s="10"/>
      <c r="B175" s="18">
        <v>128</v>
      </c>
      <c r="C175" s="23">
        <v>46302</v>
      </c>
      <c r="D175" s="77">
        <v>0.88888888888888884</v>
      </c>
      <c r="E175" s="23">
        <v>46303</v>
      </c>
      <c r="F175" s="77">
        <v>0.18402777777777779</v>
      </c>
      <c r="G175" s="25">
        <f t="shared" si="6"/>
        <v>0.29513888888888884</v>
      </c>
      <c r="H175" s="18" t="s">
        <v>312</v>
      </c>
      <c r="I175" s="18" t="s">
        <v>315</v>
      </c>
      <c r="J175" s="18" t="s">
        <v>20</v>
      </c>
      <c r="K175" s="18"/>
      <c r="L175" s="81"/>
      <c r="M175" s="18" t="s">
        <v>16</v>
      </c>
      <c r="N175" s="18" t="s">
        <v>17</v>
      </c>
      <c r="O175" s="18" t="s">
        <v>376</v>
      </c>
      <c r="P175" s="18"/>
      <c r="Q175" s="18" t="s">
        <v>377</v>
      </c>
      <c r="R175" s="20"/>
      <c r="S175" s="18">
        <v>10000095588</v>
      </c>
    </row>
    <row r="176" spans="1:19" ht="15.75" hidden="1" x14ac:dyDescent="0.25">
      <c r="A176" s="10"/>
      <c r="B176" s="18">
        <v>128</v>
      </c>
      <c r="C176" s="23">
        <v>46303</v>
      </c>
      <c r="D176" s="77">
        <v>0.89236111111111116</v>
      </c>
      <c r="E176" s="23">
        <v>46304</v>
      </c>
      <c r="F176" s="77">
        <v>0.19097222222222221</v>
      </c>
      <c r="G176" s="25">
        <f t="shared" si="6"/>
        <v>0.29861111111111116</v>
      </c>
      <c r="H176" s="18" t="s">
        <v>315</v>
      </c>
      <c r="I176" s="18" t="s">
        <v>319</v>
      </c>
      <c r="J176" s="18" t="s">
        <v>20</v>
      </c>
      <c r="K176" s="18"/>
      <c r="L176" s="81"/>
      <c r="M176" s="18" t="s">
        <v>16</v>
      </c>
      <c r="N176" s="18" t="s">
        <v>17</v>
      </c>
      <c r="O176" s="18" t="s">
        <v>378</v>
      </c>
      <c r="P176" s="18"/>
      <c r="Q176" s="18" t="s">
        <v>377</v>
      </c>
      <c r="R176" s="20"/>
      <c r="S176" s="18">
        <v>10000095593</v>
      </c>
    </row>
    <row r="177" spans="1:19" ht="15.75" hidden="1" x14ac:dyDescent="0.25">
      <c r="A177" s="10"/>
      <c r="B177" s="18">
        <v>128</v>
      </c>
      <c r="C177" s="23">
        <v>46304</v>
      </c>
      <c r="D177" s="77">
        <v>0.89236111111111116</v>
      </c>
      <c r="E177" s="23">
        <v>46305</v>
      </c>
      <c r="F177" s="77">
        <v>0.19097222222222221</v>
      </c>
      <c r="G177" s="25">
        <f t="shared" si="6"/>
        <v>0.29861111111111116</v>
      </c>
      <c r="H177" s="18" t="s">
        <v>315</v>
      </c>
      <c r="I177" s="18" t="s">
        <v>319</v>
      </c>
      <c r="J177" s="18" t="s">
        <v>20</v>
      </c>
      <c r="K177" s="18"/>
      <c r="L177" s="81"/>
      <c r="M177" s="18" t="s">
        <v>16</v>
      </c>
      <c r="N177" s="18" t="s">
        <v>17</v>
      </c>
      <c r="O177" s="18" t="s">
        <v>378</v>
      </c>
      <c r="P177" s="18"/>
      <c r="Q177" s="18" t="s">
        <v>377</v>
      </c>
      <c r="R177" s="20"/>
      <c r="S177" s="18">
        <v>10000095593</v>
      </c>
    </row>
    <row r="178" spans="1:19" ht="15.75" hidden="1" x14ac:dyDescent="0.25">
      <c r="A178" s="10"/>
      <c r="B178" s="18">
        <v>128</v>
      </c>
      <c r="C178" s="23">
        <v>46350</v>
      </c>
      <c r="D178" s="77">
        <v>0.77777777777777779</v>
      </c>
      <c r="E178" s="23">
        <v>46351</v>
      </c>
      <c r="F178" s="77">
        <v>0.17361111111111113</v>
      </c>
      <c r="G178" s="25">
        <f t="shared" si="6"/>
        <v>0.39583333333333337</v>
      </c>
      <c r="H178" s="18" t="s">
        <v>30</v>
      </c>
      <c r="I178" s="18" t="s">
        <v>317</v>
      </c>
      <c r="J178" s="18" t="s">
        <v>20</v>
      </c>
      <c r="K178" s="18"/>
      <c r="L178" s="18"/>
      <c r="M178" s="18" t="s">
        <v>16</v>
      </c>
      <c r="N178" s="18" t="s">
        <v>17</v>
      </c>
      <c r="O178" s="18" t="s">
        <v>379</v>
      </c>
      <c r="P178" s="18"/>
      <c r="Q178" s="18" t="s">
        <v>380</v>
      </c>
      <c r="R178" s="20"/>
      <c r="S178" s="18" t="s">
        <v>381</v>
      </c>
    </row>
    <row r="179" spans="1:19" ht="15.75" hidden="1" x14ac:dyDescent="0.25">
      <c r="A179" s="10"/>
      <c r="B179" s="18">
        <v>128</v>
      </c>
      <c r="C179" s="23">
        <v>46351</v>
      </c>
      <c r="D179" s="77">
        <v>0.76388888888888884</v>
      </c>
      <c r="E179" s="23">
        <v>46352</v>
      </c>
      <c r="F179" s="77">
        <v>0.16666666666666666</v>
      </c>
      <c r="G179" s="25">
        <f t="shared" si="6"/>
        <v>0.4027777777777779</v>
      </c>
      <c r="H179" s="18" t="s">
        <v>317</v>
      </c>
      <c r="I179" s="18" t="s">
        <v>382</v>
      </c>
      <c r="J179" s="18" t="s">
        <v>20</v>
      </c>
      <c r="K179" s="18"/>
      <c r="L179" s="18"/>
      <c r="M179" s="18" t="s">
        <v>16</v>
      </c>
      <c r="N179" s="18" t="s">
        <v>17</v>
      </c>
      <c r="O179" s="18" t="s">
        <v>379</v>
      </c>
      <c r="P179" s="18"/>
      <c r="Q179" s="18" t="s">
        <v>380</v>
      </c>
      <c r="R179" s="20"/>
      <c r="S179" s="18" t="s">
        <v>383</v>
      </c>
    </row>
    <row r="180" spans="1:19" ht="15.75" hidden="1" x14ac:dyDescent="0.25">
      <c r="A180" s="10"/>
      <c r="B180" s="18">
        <v>128</v>
      </c>
      <c r="C180" s="23">
        <v>46352</v>
      </c>
      <c r="D180" s="77">
        <v>0.79166666666666663</v>
      </c>
      <c r="E180" s="23">
        <v>46353</v>
      </c>
      <c r="F180" s="77">
        <v>0.18055555555555555</v>
      </c>
      <c r="G180" s="25">
        <f t="shared" si="6"/>
        <v>0.38888888888888895</v>
      </c>
      <c r="H180" s="18" t="s">
        <v>311</v>
      </c>
      <c r="I180" s="18" t="s">
        <v>312</v>
      </c>
      <c r="J180" s="18" t="s">
        <v>20</v>
      </c>
      <c r="K180" s="18"/>
      <c r="L180" s="18"/>
      <c r="M180" s="18" t="s">
        <v>16</v>
      </c>
      <c r="N180" s="18" t="s">
        <v>17</v>
      </c>
      <c r="O180" s="18" t="s">
        <v>379</v>
      </c>
      <c r="P180" s="18"/>
      <c r="Q180" s="18" t="s">
        <v>384</v>
      </c>
      <c r="R180" s="20"/>
      <c r="S180" s="18" t="s">
        <v>385</v>
      </c>
    </row>
    <row r="181" spans="1:19" ht="15.75" hidden="1" x14ac:dyDescent="0.25">
      <c r="A181" s="10"/>
      <c r="B181" s="18">
        <v>125</v>
      </c>
      <c r="C181" s="23">
        <v>46335</v>
      </c>
      <c r="D181" s="77">
        <v>0.81944444444444453</v>
      </c>
      <c r="E181" s="23">
        <v>46336</v>
      </c>
      <c r="F181" s="77">
        <v>0.1875</v>
      </c>
      <c r="G181" s="25">
        <f t="shared" si="6"/>
        <v>0.36805555555555547</v>
      </c>
      <c r="H181" s="18" t="s">
        <v>303</v>
      </c>
      <c r="I181" s="18" t="s">
        <v>300</v>
      </c>
      <c r="J181" s="18" t="s">
        <v>20</v>
      </c>
      <c r="K181" s="18"/>
      <c r="L181" s="18"/>
      <c r="M181" s="18" t="s">
        <v>16</v>
      </c>
      <c r="N181" s="18" t="s">
        <v>16</v>
      </c>
      <c r="O181" s="18" t="s">
        <v>386</v>
      </c>
      <c r="P181" s="18"/>
      <c r="Q181" s="18" t="s">
        <v>384</v>
      </c>
      <c r="R181" s="20"/>
      <c r="S181" s="18">
        <v>10000108770</v>
      </c>
    </row>
    <row r="182" spans="1:19" ht="15.75" hidden="1" x14ac:dyDescent="0.25">
      <c r="A182" s="10"/>
      <c r="B182" s="18">
        <v>125</v>
      </c>
      <c r="C182" s="23">
        <v>46336</v>
      </c>
      <c r="D182" s="77">
        <v>0.8125</v>
      </c>
      <c r="E182" s="23">
        <v>46337</v>
      </c>
      <c r="F182" s="77">
        <v>0.18055555555555555</v>
      </c>
      <c r="G182" s="25">
        <f t="shared" si="6"/>
        <v>0.36805555555555558</v>
      </c>
      <c r="H182" s="18" t="s">
        <v>387</v>
      </c>
      <c r="I182" s="18" t="s">
        <v>297</v>
      </c>
      <c r="J182" s="18" t="s">
        <v>20</v>
      </c>
      <c r="K182" s="18"/>
      <c r="L182" s="18"/>
      <c r="M182" s="18" t="s">
        <v>28</v>
      </c>
      <c r="N182" s="18" t="s">
        <v>17</v>
      </c>
      <c r="O182" s="18" t="s">
        <v>379</v>
      </c>
      <c r="P182" s="18"/>
      <c r="Q182" s="18" t="s">
        <v>388</v>
      </c>
      <c r="R182" s="20"/>
      <c r="S182" s="18">
        <v>10000108718</v>
      </c>
    </row>
    <row r="183" spans="1:19" ht="15.75" hidden="1" x14ac:dyDescent="0.25">
      <c r="A183" s="10"/>
      <c r="B183" s="18">
        <v>125</v>
      </c>
      <c r="C183" s="23">
        <v>46337</v>
      </c>
      <c r="D183" s="77">
        <v>0.80555555555555547</v>
      </c>
      <c r="E183" s="23">
        <v>46338</v>
      </c>
      <c r="F183" s="77">
        <v>0.19444444444444445</v>
      </c>
      <c r="G183" s="25">
        <f t="shared" si="6"/>
        <v>0.38888888888888895</v>
      </c>
      <c r="H183" s="18" t="s">
        <v>387</v>
      </c>
      <c r="I183" s="18" t="s">
        <v>389</v>
      </c>
      <c r="J183" s="18" t="s">
        <v>20</v>
      </c>
      <c r="K183" s="18"/>
      <c r="L183" s="18"/>
      <c r="M183" s="18" t="s">
        <v>16</v>
      </c>
      <c r="N183" s="18" t="s">
        <v>17</v>
      </c>
      <c r="O183" s="18" t="s">
        <v>379</v>
      </c>
      <c r="P183" s="18"/>
      <c r="Q183" s="18" t="s">
        <v>380</v>
      </c>
      <c r="R183" s="20"/>
      <c r="S183" s="18" t="s">
        <v>390</v>
      </c>
    </row>
    <row r="184" spans="1:19" ht="15.75" hidden="1" x14ac:dyDescent="0.25">
      <c r="A184" s="10"/>
      <c r="B184" s="18">
        <v>125</v>
      </c>
      <c r="C184" s="23">
        <v>46338</v>
      </c>
      <c r="D184" s="77">
        <v>0.79166666666666663</v>
      </c>
      <c r="E184" s="23">
        <v>46339</v>
      </c>
      <c r="F184" s="77">
        <v>0.20833333333333334</v>
      </c>
      <c r="G184" s="25">
        <f t="shared" si="6"/>
        <v>0.41666666666666663</v>
      </c>
      <c r="H184" s="18" t="s">
        <v>347</v>
      </c>
      <c r="I184" s="18" t="s">
        <v>389</v>
      </c>
      <c r="J184" s="18" t="s">
        <v>20</v>
      </c>
      <c r="K184" s="18"/>
      <c r="L184" s="18"/>
      <c r="M184" s="18" t="s">
        <v>16</v>
      </c>
      <c r="N184" s="18" t="s">
        <v>17</v>
      </c>
      <c r="O184" s="18" t="s">
        <v>379</v>
      </c>
      <c r="P184" s="18"/>
      <c r="Q184" s="18" t="s">
        <v>380</v>
      </c>
      <c r="R184" s="20"/>
      <c r="S184" s="18" t="s">
        <v>391</v>
      </c>
    </row>
    <row r="185" spans="1:19" ht="15.75" hidden="1" x14ac:dyDescent="0.25">
      <c r="A185" s="10"/>
      <c r="B185" s="18">
        <v>125</v>
      </c>
      <c r="C185" s="23">
        <v>46339</v>
      </c>
      <c r="D185" s="77">
        <v>0.78472222222222221</v>
      </c>
      <c r="E185" s="23">
        <v>46340</v>
      </c>
      <c r="F185" s="77">
        <v>0.22916666666666666</v>
      </c>
      <c r="G185" s="25">
        <f t="shared" si="6"/>
        <v>0.44444444444444453</v>
      </c>
      <c r="H185" s="18" t="s">
        <v>347</v>
      </c>
      <c r="I185" s="18" t="s">
        <v>346</v>
      </c>
      <c r="J185" s="18" t="s">
        <v>20</v>
      </c>
      <c r="K185" s="18"/>
      <c r="L185" s="18"/>
      <c r="M185" s="18" t="s">
        <v>16</v>
      </c>
      <c r="N185" s="18" t="s">
        <v>22</v>
      </c>
      <c r="O185" s="18" t="s">
        <v>379</v>
      </c>
      <c r="P185" s="18"/>
      <c r="Q185" s="18" t="s">
        <v>380</v>
      </c>
      <c r="R185" s="20"/>
      <c r="S185" s="18" t="s">
        <v>392</v>
      </c>
    </row>
    <row r="186" spans="1:19" ht="15.75" hidden="1" x14ac:dyDescent="0.25">
      <c r="A186" s="10"/>
      <c r="B186" s="18">
        <v>125</v>
      </c>
      <c r="C186" s="23">
        <v>46342</v>
      </c>
      <c r="D186" s="77">
        <v>0.79861111111111116</v>
      </c>
      <c r="E186" s="23">
        <v>46343</v>
      </c>
      <c r="F186" s="77">
        <v>0.22916666666666666</v>
      </c>
      <c r="G186" s="25">
        <f t="shared" si="6"/>
        <v>0.43055555555555558</v>
      </c>
      <c r="H186" s="18" t="s">
        <v>346</v>
      </c>
      <c r="I186" s="18" t="s">
        <v>393</v>
      </c>
      <c r="J186" s="18" t="s">
        <v>20</v>
      </c>
      <c r="K186" s="18"/>
      <c r="L186" s="18"/>
      <c r="M186" s="18" t="s">
        <v>16</v>
      </c>
      <c r="N186" s="18" t="s">
        <v>394</v>
      </c>
      <c r="O186" s="18" t="s">
        <v>379</v>
      </c>
      <c r="P186" s="18"/>
      <c r="Q186" s="18" t="s">
        <v>380</v>
      </c>
      <c r="R186" s="20"/>
      <c r="S186" s="18" t="s">
        <v>395</v>
      </c>
    </row>
    <row r="187" spans="1:19" ht="15.75" hidden="1" x14ac:dyDescent="0.25">
      <c r="A187" s="10"/>
      <c r="B187" s="18">
        <v>125</v>
      </c>
      <c r="C187" s="23">
        <v>46343</v>
      </c>
      <c r="D187" s="77">
        <v>0.80555555555555547</v>
      </c>
      <c r="E187" s="23">
        <v>46344</v>
      </c>
      <c r="F187" s="77">
        <v>0.21527777777777779</v>
      </c>
      <c r="G187" s="25">
        <f t="shared" si="6"/>
        <v>0.40972222222222221</v>
      </c>
      <c r="H187" s="18" t="s">
        <v>393</v>
      </c>
      <c r="I187" s="18" t="s">
        <v>301</v>
      </c>
      <c r="J187" s="18" t="s">
        <v>20</v>
      </c>
      <c r="K187" s="18"/>
      <c r="L187" s="18"/>
      <c r="M187" s="18" t="s">
        <v>16</v>
      </c>
      <c r="N187" s="18" t="s">
        <v>17</v>
      </c>
      <c r="O187" s="18" t="s">
        <v>379</v>
      </c>
      <c r="P187" s="18"/>
      <c r="Q187" s="18" t="s">
        <v>380</v>
      </c>
      <c r="R187" s="20"/>
      <c r="S187" s="18" t="s">
        <v>396</v>
      </c>
    </row>
    <row r="188" spans="1:19" ht="15.75" hidden="1" x14ac:dyDescent="0.25">
      <c r="A188" s="10"/>
      <c r="B188" s="18">
        <v>125</v>
      </c>
      <c r="C188" s="23">
        <v>46344</v>
      </c>
      <c r="D188" s="77">
        <v>0.82638888888888884</v>
      </c>
      <c r="E188" s="23">
        <v>46345</v>
      </c>
      <c r="F188" s="77">
        <v>0.21527777777777779</v>
      </c>
      <c r="G188" s="25">
        <f t="shared" si="6"/>
        <v>0.38888888888888884</v>
      </c>
      <c r="H188" s="18" t="s">
        <v>301</v>
      </c>
      <c r="I188" s="18" t="s">
        <v>300</v>
      </c>
      <c r="J188" s="18" t="s">
        <v>20</v>
      </c>
      <c r="K188" s="18"/>
      <c r="L188" s="18"/>
      <c r="M188" s="18" t="s">
        <v>16</v>
      </c>
      <c r="N188" s="18" t="s">
        <v>16</v>
      </c>
      <c r="O188" s="18" t="s">
        <v>379</v>
      </c>
      <c r="P188" s="18"/>
      <c r="Q188" s="18"/>
      <c r="R188" s="20"/>
      <c r="S188" s="18" t="s">
        <v>397</v>
      </c>
    </row>
    <row r="189" spans="1:19" ht="15.75" hidden="1" x14ac:dyDescent="0.25">
      <c r="A189" s="10"/>
      <c r="B189" s="18">
        <v>127</v>
      </c>
      <c r="C189" s="23">
        <v>46349</v>
      </c>
      <c r="D189" s="77">
        <v>0.78472222222222221</v>
      </c>
      <c r="E189" s="23">
        <v>46350</v>
      </c>
      <c r="F189" s="77">
        <v>0.22222222222222221</v>
      </c>
      <c r="G189" s="25">
        <f t="shared" si="6"/>
        <v>0.43750000000000011</v>
      </c>
      <c r="H189" s="18" t="s">
        <v>398</v>
      </c>
      <c r="I189" s="18" t="s">
        <v>308</v>
      </c>
      <c r="J189" s="18" t="s">
        <v>20</v>
      </c>
      <c r="K189" s="18"/>
      <c r="L189" s="18"/>
      <c r="M189" s="18" t="s">
        <v>16</v>
      </c>
      <c r="N189" s="18" t="s">
        <v>399</v>
      </c>
      <c r="O189" s="18" t="s">
        <v>379</v>
      </c>
      <c r="P189" s="18"/>
      <c r="Q189" s="18" t="s">
        <v>380</v>
      </c>
      <c r="R189" s="20"/>
      <c r="S189" s="18" t="s">
        <v>400</v>
      </c>
    </row>
    <row r="190" spans="1:19" ht="15.75" hidden="1" x14ac:dyDescent="0.25">
      <c r="A190" s="10"/>
      <c r="B190" s="18">
        <v>130</v>
      </c>
      <c r="C190" s="23">
        <v>46328</v>
      </c>
      <c r="D190" s="77">
        <v>0.81944444444444453</v>
      </c>
      <c r="E190" s="23">
        <v>46329</v>
      </c>
      <c r="F190" s="77">
        <v>0.22222222222222221</v>
      </c>
      <c r="G190" s="25">
        <f>E190-C190+F190-D190</f>
        <v>0.40277777777777779</v>
      </c>
      <c r="H190" s="18" t="s">
        <v>292</v>
      </c>
      <c r="I190" s="18" t="s">
        <v>324</v>
      </c>
      <c r="J190" s="18" t="s">
        <v>20</v>
      </c>
      <c r="K190" s="18"/>
      <c r="L190" s="18"/>
      <c r="M190" s="18" t="s">
        <v>16</v>
      </c>
      <c r="N190" s="18" t="s">
        <v>17</v>
      </c>
      <c r="O190" s="18" t="s">
        <v>374</v>
      </c>
      <c r="P190" s="18"/>
      <c r="Q190" s="18" t="s">
        <v>401</v>
      </c>
      <c r="R190" s="20"/>
      <c r="S190" s="18">
        <v>10000095560</v>
      </c>
    </row>
    <row r="191" spans="1:19" ht="15.75" hidden="1" x14ac:dyDescent="0.25">
      <c r="A191" s="10"/>
      <c r="B191" s="18">
        <v>130</v>
      </c>
      <c r="C191" s="23">
        <v>46329</v>
      </c>
      <c r="D191" s="77">
        <v>0.81944444444444453</v>
      </c>
      <c r="E191" s="23">
        <v>46330</v>
      </c>
      <c r="F191" s="77">
        <v>0.20833333333333334</v>
      </c>
      <c r="G191" s="25">
        <f>E191-C191+F191-D191</f>
        <v>0.38888888888888873</v>
      </c>
      <c r="H191" s="18" t="s">
        <v>324</v>
      </c>
      <c r="I191" s="18" t="s">
        <v>402</v>
      </c>
      <c r="J191" s="18" t="s">
        <v>20</v>
      </c>
      <c r="K191" s="18"/>
      <c r="L191" s="18"/>
      <c r="M191" s="18" t="s">
        <v>16</v>
      </c>
      <c r="N191" s="18" t="s">
        <v>17</v>
      </c>
      <c r="O191" s="18" t="s">
        <v>403</v>
      </c>
      <c r="P191" s="18"/>
      <c r="Q191" s="18" t="s">
        <v>401</v>
      </c>
      <c r="R191" s="20"/>
      <c r="S191" s="18">
        <v>10000108766</v>
      </c>
    </row>
    <row r="192" spans="1:19" ht="31.5" hidden="1" x14ac:dyDescent="0.25">
      <c r="A192" s="10"/>
      <c r="B192" s="18">
        <v>130</v>
      </c>
      <c r="C192" s="23">
        <v>46330</v>
      </c>
      <c r="D192" s="77">
        <v>0.8125</v>
      </c>
      <c r="E192" s="23">
        <v>46331</v>
      </c>
      <c r="F192" s="77">
        <v>0.22916666666666666</v>
      </c>
      <c r="G192" s="25">
        <f>E192-C192+F192-D192</f>
        <v>0.41666666666666674</v>
      </c>
      <c r="H192" s="18" t="s">
        <v>404</v>
      </c>
      <c r="I192" s="18" t="s">
        <v>351</v>
      </c>
      <c r="J192" s="18" t="s">
        <v>20</v>
      </c>
      <c r="K192" s="18" t="s">
        <v>721</v>
      </c>
      <c r="L192" s="18" t="s">
        <v>477</v>
      </c>
      <c r="M192" s="18" t="s">
        <v>16</v>
      </c>
      <c r="N192" s="18" t="s">
        <v>17</v>
      </c>
      <c r="O192" s="18" t="s">
        <v>374</v>
      </c>
      <c r="P192" s="18"/>
      <c r="Q192" s="18" t="s">
        <v>405</v>
      </c>
      <c r="R192" s="20"/>
      <c r="S192" s="18" t="s">
        <v>406</v>
      </c>
    </row>
    <row r="193" spans="1:20" ht="31.5" hidden="1" x14ac:dyDescent="0.25">
      <c r="A193" s="10"/>
      <c r="B193" s="18">
        <v>130</v>
      </c>
      <c r="C193" s="23">
        <v>46331</v>
      </c>
      <c r="D193" s="77">
        <v>0.8125</v>
      </c>
      <c r="E193" s="23">
        <v>46332</v>
      </c>
      <c r="F193" s="77">
        <v>0.22916666666666666</v>
      </c>
      <c r="G193" s="25">
        <f>E193-C193+F193-D193</f>
        <v>0.41666666666666674</v>
      </c>
      <c r="H193" s="18" t="s">
        <v>404</v>
      </c>
      <c r="I193" s="18" t="s">
        <v>351</v>
      </c>
      <c r="J193" s="18" t="s">
        <v>20</v>
      </c>
      <c r="K193" s="18" t="s">
        <v>721</v>
      </c>
      <c r="L193" s="18" t="s">
        <v>477</v>
      </c>
      <c r="M193" s="18" t="s">
        <v>16</v>
      </c>
      <c r="N193" s="18" t="s">
        <v>17</v>
      </c>
      <c r="O193" s="18" t="s">
        <v>374</v>
      </c>
      <c r="P193" s="18"/>
      <c r="Q193" s="18" t="s">
        <v>405</v>
      </c>
      <c r="R193" s="20"/>
      <c r="S193" s="18" t="s">
        <v>406</v>
      </c>
    </row>
    <row r="194" spans="1:20" ht="15.75" hidden="1" x14ac:dyDescent="0.25">
      <c r="A194" s="10"/>
      <c r="B194" s="18">
        <v>130</v>
      </c>
      <c r="C194" s="23">
        <v>46132</v>
      </c>
      <c r="D194" s="77">
        <v>0.25694444444444448</v>
      </c>
      <c r="E194" s="23">
        <v>46132</v>
      </c>
      <c r="F194" s="77">
        <v>0.54513888888888895</v>
      </c>
      <c r="G194" s="25">
        <f>E194-C194+F194-D194</f>
        <v>0.28819444444444448</v>
      </c>
      <c r="H194" s="18" t="s">
        <v>292</v>
      </c>
      <c r="I194" s="18" t="s">
        <v>324</v>
      </c>
      <c r="J194" s="18" t="s">
        <v>20</v>
      </c>
      <c r="K194" s="18" t="s">
        <v>292</v>
      </c>
      <c r="L194" s="18" t="s">
        <v>407</v>
      </c>
      <c r="M194" s="18" t="s">
        <v>16</v>
      </c>
      <c r="N194" s="18" t="s">
        <v>17</v>
      </c>
      <c r="O194" s="18" t="s">
        <v>233</v>
      </c>
      <c r="P194" s="18" t="s">
        <v>408</v>
      </c>
      <c r="Q194" s="18" t="s">
        <v>233</v>
      </c>
      <c r="R194" s="20"/>
      <c r="S194" s="18">
        <v>10000075835</v>
      </c>
    </row>
    <row r="195" spans="1:20" ht="31.5" hidden="1" x14ac:dyDescent="0.25">
      <c r="A195" s="10"/>
      <c r="B195" s="18">
        <v>130</v>
      </c>
      <c r="C195" s="23">
        <v>46247</v>
      </c>
      <c r="D195" s="77">
        <v>0.97569444444444453</v>
      </c>
      <c r="E195" s="23">
        <v>46248</v>
      </c>
      <c r="F195" s="77">
        <v>0.1875</v>
      </c>
      <c r="G195" s="25">
        <v>0.21180555555555547</v>
      </c>
      <c r="H195" s="18" t="s">
        <v>292</v>
      </c>
      <c r="I195" s="18" t="s">
        <v>324</v>
      </c>
      <c r="J195" s="18" t="s">
        <v>20</v>
      </c>
      <c r="K195" s="18" t="s">
        <v>292</v>
      </c>
      <c r="L195" s="18" t="s">
        <v>409</v>
      </c>
      <c r="M195" s="18" t="s">
        <v>17</v>
      </c>
      <c r="N195" s="18" t="s">
        <v>16</v>
      </c>
      <c r="O195" s="18" t="s">
        <v>410</v>
      </c>
      <c r="P195" s="18" t="s">
        <v>299</v>
      </c>
      <c r="Q195" s="18"/>
      <c r="R195" s="20"/>
      <c r="S195" s="18">
        <v>10000075835</v>
      </c>
    </row>
    <row r="196" spans="1:20" ht="31.5" hidden="1" x14ac:dyDescent="0.25">
      <c r="A196" s="10"/>
      <c r="B196" s="18">
        <v>130</v>
      </c>
      <c r="C196" s="23">
        <v>46248</v>
      </c>
      <c r="D196" s="77">
        <v>0.97569444444444453</v>
      </c>
      <c r="E196" s="23">
        <v>46249</v>
      </c>
      <c r="F196" s="77">
        <v>0.1875</v>
      </c>
      <c r="G196" s="25">
        <v>0.21180555555555547</v>
      </c>
      <c r="H196" s="18" t="s">
        <v>292</v>
      </c>
      <c r="I196" s="18" t="s">
        <v>324</v>
      </c>
      <c r="J196" s="18" t="s">
        <v>20</v>
      </c>
      <c r="K196" s="18" t="s">
        <v>292</v>
      </c>
      <c r="L196" s="18" t="s">
        <v>409</v>
      </c>
      <c r="M196" s="18" t="s">
        <v>17</v>
      </c>
      <c r="N196" s="18" t="s">
        <v>16</v>
      </c>
      <c r="O196" s="18" t="s">
        <v>410</v>
      </c>
      <c r="P196" s="18" t="s">
        <v>299</v>
      </c>
      <c r="Q196" s="18"/>
      <c r="R196" s="20"/>
      <c r="S196" s="18">
        <v>10000075835</v>
      </c>
    </row>
    <row r="197" spans="1:20" ht="31.5" hidden="1" x14ac:dyDescent="0.25">
      <c r="A197" s="10"/>
      <c r="B197" s="18">
        <v>130</v>
      </c>
      <c r="C197" s="23">
        <v>46251</v>
      </c>
      <c r="D197" s="77">
        <v>0.97569444444444453</v>
      </c>
      <c r="E197" s="23">
        <v>46252</v>
      </c>
      <c r="F197" s="77">
        <v>0.1875</v>
      </c>
      <c r="G197" s="25">
        <v>0.21180555555555547</v>
      </c>
      <c r="H197" s="18" t="s">
        <v>292</v>
      </c>
      <c r="I197" s="18" t="s">
        <v>324</v>
      </c>
      <c r="J197" s="18" t="s">
        <v>20</v>
      </c>
      <c r="K197" s="18" t="s">
        <v>292</v>
      </c>
      <c r="L197" s="18" t="s">
        <v>409</v>
      </c>
      <c r="M197" s="18" t="s">
        <v>17</v>
      </c>
      <c r="N197" s="18" t="s">
        <v>16</v>
      </c>
      <c r="O197" s="18" t="s">
        <v>410</v>
      </c>
      <c r="P197" s="18" t="s">
        <v>299</v>
      </c>
      <c r="Q197" s="18"/>
      <c r="R197" s="20"/>
      <c r="S197" s="18">
        <v>10000075835</v>
      </c>
    </row>
    <row r="198" spans="1:20" ht="31.5" hidden="1" x14ac:dyDescent="0.25">
      <c r="A198" s="10"/>
      <c r="B198" s="56">
        <v>130</v>
      </c>
      <c r="C198" s="53">
        <v>46252</v>
      </c>
      <c r="D198" s="84">
        <v>0.97569444444444453</v>
      </c>
      <c r="E198" s="53">
        <v>46253</v>
      </c>
      <c r="F198" s="84">
        <v>0.1875</v>
      </c>
      <c r="G198" s="55">
        <v>0.21180555555555547</v>
      </c>
      <c r="H198" s="56" t="s">
        <v>292</v>
      </c>
      <c r="I198" s="56" t="s">
        <v>324</v>
      </c>
      <c r="J198" s="56" t="s">
        <v>20</v>
      </c>
      <c r="K198" s="56" t="s">
        <v>292</v>
      </c>
      <c r="L198" s="56" t="s">
        <v>409</v>
      </c>
      <c r="M198" s="56" t="s">
        <v>17</v>
      </c>
      <c r="N198" s="56" t="s">
        <v>16</v>
      </c>
      <c r="O198" s="56" t="s">
        <v>410</v>
      </c>
      <c r="P198" s="56" t="s">
        <v>299</v>
      </c>
      <c r="Q198" s="56"/>
      <c r="R198" s="85"/>
      <c r="S198" s="56">
        <v>10000075835</v>
      </c>
    </row>
    <row r="199" spans="1:20" ht="31.5" hidden="1" x14ac:dyDescent="0.25">
      <c r="A199" s="10"/>
      <c r="B199" s="18">
        <v>120</v>
      </c>
      <c r="C199" s="23">
        <v>46139</v>
      </c>
      <c r="D199" s="77">
        <v>0.75</v>
      </c>
      <c r="E199" s="23">
        <v>46140</v>
      </c>
      <c r="F199" s="77">
        <v>0.20833333333333334</v>
      </c>
      <c r="G199" s="25">
        <v>0.45833333333333326</v>
      </c>
      <c r="H199" s="18" t="s">
        <v>411</v>
      </c>
      <c r="I199" s="18" t="s">
        <v>412</v>
      </c>
      <c r="J199" s="18" t="s">
        <v>19</v>
      </c>
      <c r="K199" s="18"/>
      <c r="L199" s="18"/>
      <c r="M199" s="18" t="s">
        <v>17</v>
      </c>
      <c r="N199" s="18" t="s">
        <v>16</v>
      </c>
      <c r="O199" s="18" t="s">
        <v>413</v>
      </c>
      <c r="P199" s="18" t="s">
        <v>414</v>
      </c>
      <c r="Q199" s="18" t="s">
        <v>413</v>
      </c>
      <c r="R199" s="20"/>
      <c r="S199" s="18">
        <v>10000095415</v>
      </c>
    </row>
    <row r="200" spans="1:20" ht="31.5" hidden="1" x14ac:dyDescent="0.25">
      <c r="A200" s="10"/>
      <c r="B200" s="18">
        <v>120</v>
      </c>
      <c r="C200" s="83">
        <v>46140</v>
      </c>
      <c r="D200" s="82">
        <v>0.75</v>
      </c>
      <c r="E200" s="83">
        <v>46141</v>
      </c>
      <c r="F200" s="77">
        <v>0.20833333333333334</v>
      </c>
      <c r="G200" s="25">
        <v>0.45833333333333326</v>
      </c>
      <c r="H200" s="18" t="s">
        <v>411</v>
      </c>
      <c r="I200" s="18" t="s">
        <v>412</v>
      </c>
      <c r="J200" s="18" t="s">
        <v>18</v>
      </c>
      <c r="K200" s="18"/>
      <c r="L200" s="18"/>
      <c r="M200" s="18" t="s">
        <v>17</v>
      </c>
      <c r="N200" s="18" t="s">
        <v>16</v>
      </c>
      <c r="O200" s="18" t="s">
        <v>415</v>
      </c>
      <c r="P200" s="18" t="s">
        <v>416</v>
      </c>
      <c r="Q200" s="18" t="s">
        <v>415</v>
      </c>
      <c r="R200" s="20"/>
      <c r="S200" s="18">
        <v>10000095415</v>
      </c>
    </row>
    <row r="201" spans="1:20" ht="15.75" hidden="1" x14ac:dyDescent="0.25">
      <c r="A201" s="10"/>
      <c r="B201" s="18">
        <v>135</v>
      </c>
      <c r="C201" s="23">
        <v>46185</v>
      </c>
      <c r="D201" s="77">
        <v>0.80902777777777779</v>
      </c>
      <c r="E201" s="23">
        <v>46186</v>
      </c>
      <c r="F201" s="77">
        <v>0.16666666666666666</v>
      </c>
      <c r="G201" s="25">
        <f>E201-C201+F201-D201</f>
        <v>0.35763888888888895</v>
      </c>
      <c r="H201" s="18" t="s">
        <v>330</v>
      </c>
      <c r="I201" s="18" t="s">
        <v>329</v>
      </c>
      <c r="J201" s="18" t="s">
        <v>20</v>
      </c>
      <c r="K201" s="18"/>
      <c r="L201" s="18"/>
      <c r="M201" s="18" t="s">
        <v>16</v>
      </c>
      <c r="N201" s="18" t="s">
        <v>17</v>
      </c>
      <c r="O201" s="18" t="s">
        <v>374</v>
      </c>
      <c r="P201" s="18"/>
      <c r="Q201" s="18" t="s">
        <v>417</v>
      </c>
      <c r="R201" s="20"/>
      <c r="S201" s="18">
        <v>10000095595</v>
      </c>
    </row>
    <row r="202" spans="1:20" ht="15.75" hidden="1" x14ac:dyDescent="0.25">
      <c r="A202" s="10"/>
      <c r="B202" s="18">
        <v>135</v>
      </c>
      <c r="C202" s="23">
        <v>46181</v>
      </c>
      <c r="D202" s="77">
        <v>0.84375</v>
      </c>
      <c r="E202" s="23">
        <v>46182</v>
      </c>
      <c r="F202" s="77">
        <v>0.19791666666666666</v>
      </c>
      <c r="G202" s="25">
        <f>E202-C202+F202-D202</f>
        <v>0.35416666666666674</v>
      </c>
      <c r="H202" s="18" t="s">
        <v>418</v>
      </c>
      <c r="I202" s="18" t="s">
        <v>419</v>
      </c>
      <c r="J202" s="18" t="s">
        <v>20</v>
      </c>
      <c r="K202" s="18"/>
      <c r="L202" s="18"/>
      <c r="M202" s="18" t="s">
        <v>16</v>
      </c>
      <c r="N202" s="18" t="s">
        <v>17</v>
      </c>
      <c r="O202" s="18" t="s">
        <v>374</v>
      </c>
      <c r="P202" s="18"/>
      <c r="Q202" s="18" t="s">
        <v>420</v>
      </c>
      <c r="R202" s="20"/>
      <c r="S202" s="18">
        <v>10000095552</v>
      </c>
    </row>
    <row r="203" spans="1:20" ht="15.75" hidden="1" x14ac:dyDescent="0.25">
      <c r="A203" s="10"/>
      <c r="B203" s="18">
        <v>135</v>
      </c>
      <c r="C203" s="23">
        <v>46182</v>
      </c>
      <c r="D203" s="77">
        <v>0.85069444444444453</v>
      </c>
      <c r="E203" s="23">
        <v>46183</v>
      </c>
      <c r="F203" s="77">
        <v>0.19097222222222221</v>
      </c>
      <c r="G203" s="25">
        <f>E203-C203+F203-D203</f>
        <v>0.34027777777777779</v>
      </c>
      <c r="H203" s="18" t="s">
        <v>419</v>
      </c>
      <c r="I203" s="18" t="s">
        <v>421</v>
      </c>
      <c r="J203" s="18" t="s">
        <v>20</v>
      </c>
      <c r="K203" s="18"/>
      <c r="L203" s="18"/>
      <c r="M203" s="18" t="s">
        <v>16</v>
      </c>
      <c r="N203" s="18" t="s">
        <v>17</v>
      </c>
      <c r="O203" s="18" t="s">
        <v>374</v>
      </c>
      <c r="P203" s="18"/>
      <c r="Q203" s="18" t="s">
        <v>420</v>
      </c>
      <c r="R203" s="20"/>
      <c r="S203" s="18">
        <v>10000095551</v>
      </c>
    </row>
    <row r="204" spans="1:20" ht="15.75" hidden="1" x14ac:dyDescent="0.25">
      <c r="A204" s="10"/>
      <c r="B204" s="18">
        <v>135</v>
      </c>
      <c r="C204" s="23">
        <v>46183</v>
      </c>
      <c r="D204" s="77">
        <v>0.85416666666666663</v>
      </c>
      <c r="E204" s="23">
        <v>46184</v>
      </c>
      <c r="F204" s="77">
        <v>0.18402777777777779</v>
      </c>
      <c r="G204" s="25">
        <f>E204-C204+F204-D204</f>
        <v>0.32986111111111105</v>
      </c>
      <c r="H204" s="18" t="s">
        <v>421</v>
      </c>
      <c r="I204" s="18" t="s">
        <v>347</v>
      </c>
      <c r="J204" s="18" t="s">
        <v>20</v>
      </c>
      <c r="K204" s="18"/>
      <c r="L204" s="18"/>
      <c r="M204" s="18" t="s">
        <v>16</v>
      </c>
      <c r="N204" s="18" t="s">
        <v>17</v>
      </c>
      <c r="O204" s="18" t="s">
        <v>374</v>
      </c>
      <c r="P204" s="18"/>
      <c r="Q204" s="18" t="s">
        <v>420</v>
      </c>
      <c r="R204" s="20"/>
      <c r="S204" s="18">
        <v>10000095550</v>
      </c>
    </row>
    <row r="205" spans="1:20" ht="60" hidden="1" x14ac:dyDescent="0.25">
      <c r="A205" s="10"/>
      <c r="B205" s="8">
        <v>70</v>
      </c>
      <c r="C205" s="16">
        <v>46062</v>
      </c>
      <c r="D205" s="597">
        <v>0.33680555555555558</v>
      </c>
      <c r="E205" s="16">
        <v>46066</v>
      </c>
      <c r="F205" s="30">
        <v>0.79166666666666663</v>
      </c>
      <c r="G205" s="31">
        <v>6.5</v>
      </c>
      <c r="H205" s="8" t="s">
        <v>422</v>
      </c>
      <c r="I205" s="8" t="s">
        <v>423</v>
      </c>
      <c r="J205" s="8" t="s">
        <v>18</v>
      </c>
      <c r="K205" s="8"/>
      <c r="L205" s="8" t="s">
        <v>29</v>
      </c>
      <c r="M205" s="8" t="s">
        <v>17</v>
      </c>
      <c r="N205" s="8" t="s">
        <v>17</v>
      </c>
      <c r="O205" s="7" t="s">
        <v>424</v>
      </c>
      <c r="P205" s="19" t="s">
        <v>222</v>
      </c>
      <c r="Q205" s="86"/>
      <c r="R205" s="10" t="s">
        <v>22</v>
      </c>
      <c r="S205" s="8"/>
      <c r="T205" s="598" t="s">
        <v>1525</v>
      </c>
    </row>
    <row r="206" spans="1:20" ht="60" hidden="1" x14ac:dyDescent="0.25">
      <c r="A206" s="10"/>
      <c r="B206" s="8">
        <v>70</v>
      </c>
      <c r="C206" s="16">
        <v>46069</v>
      </c>
      <c r="D206" s="597">
        <v>0.33680555555555558</v>
      </c>
      <c r="E206" s="16">
        <v>46070</v>
      </c>
      <c r="F206" s="30">
        <v>0.79166666666666663</v>
      </c>
      <c r="G206" s="31">
        <v>1.4999999999999998</v>
      </c>
      <c r="H206" s="8" t="s">
        <v>422</v>
      </c>
      <c r="I206" s="8" t="s">
        <v>423</v>
      </c>
      <c r="J206" s="8" t="s">
        <v>19</v>
      </c>
      <c r="K206" s="8"/>
      <c r="L206" s="8" t="s">
        <v>29</v>
      </c>
      <c r="M206" s="8" t="s">
        <v>17</v>
      </c>
      <c r="N206" s="8" t="s">
        <v>17</v>
      </c>
      <c r="O206" s="7" t="s">
        <v>424</v>
      </c>
      <c r="P206" s="19" t="s">
        <v>222</v>
      </c>
      <c r="Q206" s="86"/>
      <c r="R206" s="10" t="s">
        <v>22</v>
      </c>
      <c r="S206" s="8"/>
      <c r="T206" s="598" t="s">
        <v>1525</v>
      </c>
    </row>
    <row r="207" spans="1:20" ht="47.25" hidden="1" x14ac:dyDescent="0.25">
      <c r="A207" s="10"/>
      <c r="B207" s="8">
        <v>70</v>
      </c>
      <c r="C207" s="16">
        <v>46125</v>
      </c>
      <c r="D207" s="30">
        <v>0.375</v>
      </c>
      <c r="E207" s="16">
        <v>46129</v>
      </c>
      <c r="F207" s="30">
        <v>0.91666666666666663</v>
      </c>
      <c r="G207" s="31">
        <f t="shared" ref="G207:G270" si="7">E207-C207+F207-D207</f>
        <v>4.541666666666667</v>
      </c>
      <c r="H207" s="8" t="s">
        <v>425</v>
      </c>
      <c r="I207" s="8" t="s">
        <v>426</v>
      </c>
      <c r="J207" s="8" t="s">
        <v>19</v>
      </c>
      <c r="K207" s="8"/>
      <c r="L207" s="8"/>
      <c r="M207" s="8" t="s">
        <v>17</v>
      </c>
      <c r="N207" s="8" t="s">
        <v>17</v>
      </c>
      <c r="O207" s="7" t="s">
        <v>427</v>
      </c>
      <c r="P207" s="7" t="s">
        <v>428</v>
      </c>
      <c r="Q207" s="86" t="s">
        <v>429</v>
      </c>
      <c r="R207" s="10" t="s">
        <v>22</v>
      </c>
      <c r="S207" s="8"/>
    </row>
    <row r="208" spans="1:20" ht="31.5" hidden="1" x14ac:dyDescent="0.25">
      <c r="A208" s="10"/>
      <c r="B208" s="8">
        <v>70</v>
      </c>
      <c r="C208" s="16">
        <v>46126</v>
      </c>
      <c r="D208" s="30">
        <v>0.37152777777777773</v>
      </c>
      <c r="E208" s="16">
        <v>46126</v>
      </c>
      <c r="F208" s="30">
        <v>0.59027777777777779</v>
      </c>
      <c r="G208" s="31">
        <f t="shared" si="7"/>
        <v>0.21875000000000006</v>
      </c>
      <c r="H208" s="8"/>
      <c r="I208" s="8"/>
      <c r="J208" s="8"/>
      <c r="K208" s="8" t="s">
        <v>426</v>
      </c>
      <c r="L208" s="8" t="s">
        <v>430</v>
      </c>
      <c r="M208" s="8" t="s">
        <v>17</v>
      </c>
      <c r="N208" s="8" t="s">
        <v>17</v>
      </c>
      <c r="O208" s="7" t="s">
        <v>431</v>
      </c>
      <c r="P208" s="19" t="s">
        <v>222</v>
      </c>
      <c r="Q208" s="86" t="s">
        <v>432</v>
      </c>
      <c r="R208" s="10" t="s">
        <v>22</v>
      </c>
      <c r="S208" s="8"/>
    </row>
    <row r="209" spans="1:19" ht="31.5" hidden="1" x14ac:dyDescent="0.25">
      <c r="A209" s="10"/>
      <c r="B209" s="8">
        <v>70</v>
      </c>
      <c r="C209" s="16">
        <v>46127</v>
      </c>
      <c r="D209" s="30">
        <v>0.37152777777777773</v>
      </c>
      <c r="E209" s="16">
        <v>46127</v>
      </c>
      <c r="F209" s="30">
        <v>0.59027777777777779</v>
      </c>
      <c r="G209" s="31">
        <f t="shared" si="7"/>
        <v>0.21875000000000006</v>
      </c>
      <c r="H209" s="8"/>
      <c r="I209" s="8"/>
      <c r="J209" s="8"/>
      <c r="K209" s="8" t="s">
        <v>426</v>
      </c>
      <c r="L209" s="8" t="s">
        <v>430</v>
      </c>
      <c r="M209" s="8" t="s">
        <v>17</v>
      </c>
      <c r="N209" s="8" t="s">
        <v>17</v>
      </c>
      <c r="O209" s="7" t="s">
        <v>431</v>
      </c>
      <c r="P209" s="19" t="s">
        <v>222</v>
      </c>
      <c r="Q209" s="86" t="s">
        <v>432</v>
      </c>
      <c r="R209" s="10" t="s">
        <v>22</v>
      </c>
      <c r="S209" s="8"/>
    </row>
    <row r="210" spans="1:19" ht="47.25" hidden="1" x14ac:dyDescent="0.25">
      <c r="A210" s="10"/>
      <c r="B210" s="8">
        <v>70</v>
      </c>
      <c r="C210" s="16">
        <v>46188</v>
      </c>
      <c r="D210" s="30">
        <v>0.375</v>
      </c>
      <c r="E210" s="16">
        <v>46192</v>
      </c>
      <c r="F210" s="30">
        <v>0.91666666666666663</v>
      </c>
      <c r="G210" s="31">
        <f t="shared" si="7"/>
        <v>4.541666666666667</v>
      </c>
      <c r="H210" s="8" t="s">
        <v>425</v>
      </c>
      <c r="I210" s="8" t="s">
        <v>426</v>
      </c>
      <c r="J210" s="8" t="s">
        <v>19</v>
      </c>
      <c r="K210" s="8"/>
      <c r="L210" s="8"/>
      <c r="M210" s="8" t="s">
        <v>17</v>
      </c>
      <c r="N210" s="8" t="s">
        <v>17</v>
      </c>
      <c r="O210" s="7" t="s">
        <v>427</v>
      </c>
      <c r="P210" s="7" t="s">
        <v>428</v>
      </c>
      <c r="Q210" s="86" t="s">
        <v>429</v>
      </c>
      <c r="R210" s="10" t="s">
        <v>22</v>
      </c>
      <c r="S210" s="8"/>
    </row>
    <row r="211" spans="1:19" ht="47.25" hidden="1" x14ac:dyDescent="0.25">
      <c r="A211" s="10"/>
      <c r="B211" s="8">
        <v>70</v>
      </c>
      <c r="C211" s="16">
        <v>46244</v>
      </c>
      <c r="D211" s="30">
        <v>0.375</v>
      </c>
      <c r="E211" s="16">
        <v>46248</v>
      </c>
      <c r="F211" s="30">
        <v>0.91666666666666663</v>
      </c>
      <c r="G211" s="31">
        <f t="shared" si="7"/>
        <v>4.541666666666667</v>
      </c>
      <c r="H211" s="8" t="s">
        <v>425</v>
      </c>
      <c r="I211" s="8" t="s">
        <v>426</v>
      </c>
      <c r="J211" s="8" t="s">
        <v>19</v>
      </c>
      <c r="K211" s="8"/>
      <c r="L211" s="8"/>
      <c r="M211" s="8" t="s">
        <v>17</v>
      </c>
      <c r="N211" s="8" t="s">
        <v>17</v>
      </c>
      <c r="O211" s="7" t="s">
        <v>427</v>
      </c>
      <c r="P211" s="7" t="s">
        <v>428</v>
      </c>
      <c r="Q211" s="86" t="s">
        <v>433</v>
      </c>
      <c r="R211" s="10" t="s">
        <v>22</v>
      </c>
      <c r="S211" s="8"/>
    </row>
    <row r="212" spans="1:19" ht="47.25" hidden="1" x14ac:dyDescent="0.25">
      <c r="A212" s="10"/>
      <c r="B212" s="8">
        <v>70</v>
      </c>
      <c r="C212" s="16">
        <v>46307</v>
      </c>
      <c r="D212" s="30">
        <v>0.375</v>
      </c>
      <c r="E212" s="16">
        <v>46311</v>
      </c>
      <c r="F212" s="30">
        <v>0.91666666666666663</v>
      </c>
      <c r="G212" s="31">
        <f t="shared" si="7"/>
        <v>4.541666666666667</v>
      </c>
      <c r="H212" s="8" t="s">
        <v>425</v>
      </c>
      <c r="I212" s="8" t="s">
        <v>426</v>
      </c>
      <c r="J212" s="8" t="s">
        <v>19</v>
      </c>
      <c r="K212" s="8"/>
      <c r="L212" s="8"/>
      <c r="M212" s="8" t="s">
        <v>17</v>
      </c>
      <c r="N212" s="8" t="s">
        <v>17</v>
      </c>
      <c r="O212" s="7" t="s">
        <v>427</v>
      </c>
      <c r="P212" s="7" t="s">
        <v>428</v>
      </c>
      <c r="Q212" s="86" t="s">
        <v>434</v>
      </c>
      <c r="R212" s="10" t="s">
        <v>22</v>
      </c>
      <c r="S212" s="8"/>
    </row>
    <row r="213" spans="1:19" ht="31.5" hidden="1" x14ac:dyDescent="0.25">
      <c r="A213" s="10"/>
      <c r="B213" s="8">
        <v>70</v>
      </c>
      <c r="C213" s="16">
        <v>46308</v>
      </c>
      <c r="D213" s="30">
        <v>0.37152777777777773</v>
      </c>
      <c r="E213" s="16">
        <v>46308</v>
      </c>
      <c r="F213" s="30">
        <v>0.59027777777777779</v>
      </c>
      <c r="G213" s="31">
        <f t="shared" si="7"/>
        <v>0.21875000000000006</v>
      </c>
      <c r="H213" s="8"/>
      <c r="I213" s="8"/>
      <c r="J213" s="8"/>
      <c r="K213" s="8" t="s">
        <v>426</v>
      </c>
      <c r="L213" s="8" t="s">
        <v>430</v>
      </c>
      <c r="M213" s="8" t="s">
        <v>17</v>
      </c>
      <c r="N213" s="8" t="s">
        <v>17</v>
      </c>
      <c r="O213" s="7" t="s">
        <v>431</v>
      </c>
      <c r="P213" s="19" t="s">
        <v>222</v>
      </c>
      <c r="Q213" s="86" t="s">
        <v>432</v>
      </c>
      <c r="R213" s="10" t="s">
        <v>22</v>
      </c>
      <c r="S213" s="8"/>
    </row>
    <row r="214" spans="1:19" ht="31.5" hidden="1" x14ac:dyDescent="0.25">
      <c r="A214" s="10"/>
      <c r="B214" s="8">
        <v>70</v>
      </c>
      <c r="C214" s="16">
        <v>46309</v>
      </c>
      <c r="D214" s="30">
        <v>0.37152777777777773</v>
      </c>
      <c r="E214" s="16">
        <v>46309</v>
      </c>
      <c r="F214" s="30">
        <v>0.59027777777777779</v>
      </c>
      <c r="G214" s="31">
        <f t="shared" si="7"/>
        <v>0.21875000000000006</v>
      </c>
      <c r="H214" s="8"/>
      <c r="I214" s="8"/>
      <c r="J214" s="8"/>
      <c r="K214" s="8" t="s">
        <v>426</v>
      </c>
      <c r="L214" s="8" t="s">
        <v>430</v>
      </c>
      <c r="M214" s="8" t="s">
        <v>17</v>
      </c>
      <c r="N214" s="8" t="s">
        <v>17</v>
      </c>
      <c r="O214" s="7" t="s">
        <v>431</v>
      </c>
      <c r="P214" s="19" t="s">
        <v>222</v>
      </c>
      <c r="Q214" s="86" t="s">
        <v>432</v>
      </c>
      <c r="R214" s="10" t="s">
        <v>22</v>
      </c>
      <c r="S214" s="8"/>
    </row>
    <row r="215" spans="1:19" ht="31.5" hidden="1" x14ac:dyDescent="0.25">
      <c r="A215" s="10"/>
      <c r="B215" s="8">
        <v>70</v>
      </c>
      <c r="C215" s="16">
        <v>46136</v>
      </c>
      <c r="D215" s="30">
        <v>0.91666666666666663</v>
      </c>
      <c r="E215" s="16">
        <v>46139</v>
      </c>
      <c r="F215" s="30">
        <v>0.20833333333333334</v>
      </c>
      <c r="G215" s="31">
        <f t="shared" si="7"/>
        <v>2.291666666666667</v>
      </c>
      <c r="H215" s="8" t="s">
        <v>435</v>
      </c>
      <c r="I215" s="8" t="s">
        <v>436</v>
      </c>
      <c r="J215" s="8" t="s">
        <v>18</v>
      </c>
      <c r="K215" s="8" t="s">
        <v>436</v>
      </c>
      <c r="L215" s="8" t="s">
        <v>437</v>
      </c>
      <c r="M215" s="8" t="s">
        <v>17</v>
      </c>
      <c r="N215" s="8" t="s">
        <v>17</v>
      </c>
      <c r="O215" s="7" t="s">
        <v>438</v>
      </c>
      <c r="P215" s="7" t="s">
        <v>439</v>
      </c>
      <c r="Q215" s="86" t="s">
        <v>792</v>
      </c>
      <c r="R215" s="10" t="s">
        <v>22</v>
      </c>
      <c r="S215" s="8"/>
    </row>
    <row r="216" spans="1:19" ht="31.5" hidden="1" x14ac:dyDescent="0.25">
      <c r="A216" s="10"/>
      <c r="B216" s="8">
        <v>70</v>
      </c>
      <c r="C216" s="16">
        <v>46150</v>
      </c>
      <c r="D216" s="30">
        <v>0.91666666666666663</v>
      </c>
      <c r="E216" s="16">
        <v>46152</v>
      </c>
      <c r="F216" s="30">
        <v>4.1666666666666664E-2</v>
      </c>
      <c r="G216" s="31">
        <f t="shared" si="7"/>
        <v>1.125</v>
      </c>
      <c r="H216" s="8" t="s">
        <v>440</v>
      </c>
      <c r="I216" s="8" t="s">
        <v>422</v>
      </c>
      <c r="J216" s="8" t="s">
        <v>19</v>
      </c>
      <c r="K216" s="8"/>
      <c r="L216" s="8"/>
      <c r="M216" s="8" t="s">
        <v>17</v>
      </c>
      <c r="N216" s="8" t="s">
        <v>17</v>
      </c>
      <c r="O216" s="7" t="s">
        <v>442</v>
      </c>
      <c r="P216" s="7" t="s">
        <v>444</v>
      </c>
      <c r="Q216" s="86" t="s">
        <v>441</v>
      </c>
      <c r="R216" s="10" t="s">
        <v>22</v>
      </c>
      <c r="S216" s="8"/>
    </row>
    <row r="217" spans="1:19" ht="31.5" hidden="1" x14ac:dyDescent="0.25">
      <c r="A217" s="10"/>
      <c r="B217" s="8">
        <v>70</v>
      </c>
      <c r="C217" s="16">
        <v>46152</v>
      </c>
      <c r="D217" s="30">
        <v>4.1666666666666664E-2</v>
      </c>
      <c r="E217" s="16">
        <v>46153</v>
      </c>
      <c r="F217" s="30">
        <v>0.20833333333333334</v>
      </c>
      <c r="G217" s="31">
        <f t="shared" si="7"/>
        <v>1.1666666666666665</v>
      </c>
      <c r="H217" s="8" t="s">
        <v>440</v>
      </c>
      <c r="I217" s="8" t="s">
        <v>422</v>
      </c>
      <c r="J217" s="8" t="s">
        <v>18</v>
      </c>
      <c r="K217" s="8"/>
      <c r="L217" s="8"/>
      <c r="M217" s="8" t="s">
        <v>17</v>
      </c>
      <c r="N217" s="8" t="s">
        <v>17</v>
      </c>
      <c r="O217" s="7" t="s">
        <v>442</v>
      </c>
      <c r="P217" s="7" t="s">
        <v>444</v>
      </c>
      <c r="Q217" s="86" t="s">
        <v>441</v>
      </c>
      <c r="R217" s="10" t="s">
        <v>22</v>
      </c>
      <c r="S217" s="8"/>
    </row>
    <row r="218" spans="1:19" ht="31.5" hidden="1" x14ac:dyDescent="0.25">
      <c r="A218" s="10"/>
      <c r="B218" s="8">
        <v>70</v>
      </c>
      <c r="C218" s="16">
        <v>46157</v>
      </c>
      <c r="D218" s="30">
        <v>0.91666666666666663</v>
      </c>
      <c r="E218" s="16">
        <v>46159</v>
      </c>
      <c r="F218" s="30">
        <v>4.1666666666666664E-2</v>
      </c>
      <c r="G218" s="31">
        <f t="shared" si="7"/>
        <v>1.125</v>
      </c>
      <c r="H218" s="8" t="s">
        <v>440</v>
      </c>
      <c r="I218" s="8" t="s">
        <v>422</v>
      </c>
      <c r="J218" s="8" t="s">
        <v>19</v>
      </c>
      <c r="K218" s="8"/>
      <c r="L218" s="8"/>
      <c r="M218" s="8" t="s">
        <v>17</v>
      </c>
      <c r="N218" s="8" t="s">
        <v>17</v>
      </c>
      <c r="O218" s="7" t="s">
        <v>443</v>
      </c>
      <c r="P218" s="7" t="s">
        <v>445</v>
      </c>
      <c r="Q218" s="86" t="s">
        <v>441</v>
      </c>
      <c r="R218" s="10" t="s">
        <v>22</v>
      </c>
      <c r="S218" s="8"/>
    </row>
    <row r="219" spans="1:19" ht="31.5" hidden="1" x14ac:dyDescent="0.25">
      <c r="A219" s="10"/>
      <c r="B219" s="8">
        <v>70</v>
      </c>
      <c r="C219" s="16">
        <v>46159</v>
      </c>
      <c r="D219" s="30">
        <v>4.1666666666666664E-2</v>
      </c>
      <c r="E219" s="16">
        <v>46160</v>
      </c>
      <c r="F219" s="30">
        <v>0.20833333333333334</v>
      </c>
      <c r="G219" s="31">
        <f t="shared" si="7"/>
        <v>1.1666666666666665</v>
      </c>
      <c r="H219" s="8" t="s">
        <v>440</v>
      </c>
      <c r="I219" s="8" t="s">
        <v>422</v>
      </c>
      <c r="J219" s="8" t="s">
        <v>18</v>
      </c>
      <c r="K219" s="8"/>
      <c r="L219" s="8"/>
      <c r="M219" s="8" t="s">
        <v>17</v>
      </c>
      <c r="N219" s="8" t="s">
        <v>17</v>
      </c>
      <c r="O219" s="7" t="s">
        <v>443</v>
      </c>
      <c r="P219" s="7" t="s">
        <v>445</v>
      </c>
      <c r="Q219" s="86" t="s">
        <v>441</v>
      </c>
      <c r="R219" s="10" t="s">
        <v>22</v>
      </c>
      <c r="S219" s="8"/>
    </row>
    <row r="220" spans="1:19" ht="31.5" hidden="1" x14ac:dyDescent="0.25">
      <c r="A220" s="10"/>
      <c r="B220" s="8">
        <v>70</v>
      </c>
      <c r="C220" s="16">
        <v>46283</v>
      </c>
      <c r="D220" s="30">
        <v>0.91666666666666663</v>
      </c>
      <c r="E220" s="16">
        <v>46286</v>
      </c>
      <c r="F220" s="30">
        <v>0.20833333333333334</v>
      </c>
      <c r="G220" s="31">
        <f t="shared" si="7"/>
        <v>2.291666666666667</v>
      </c>
      <c r="H220" s="8" t="s">
        <v>423</v>
      </c>
      <c r="I220" s="8" t="s">
        <v>425</v>
      </c>
      <c r="J220" s="8" t="s">
        <v>19</v>
      </c>
      <c r="K220" s="8"/>
      <c r="L220" s="8"/>
      <c r="M220" s="8" t="s">
        <v>17</v>
      </c>
      <c r="N220" s="8" t="s">
        <v>17</v>
      </c>
      <c r="O220" s="7" t="s">
        <v>446</v>
      </c>
      <c r="P220" s="7" t="s">
        <v>447</v>
      </c>
      <c r="Q220" s="86" t="s">
        <v>441</v>
      </c>
      <c r="R220" s="10" t="s">
        <v>22</v>
      </c>
      <c r="S220" s="8"/>
    </row>
    <row r="221" spans="1:19" ht="31.5" hidden="1" x14ac:dyDescent="0.25">
      <c r="A221" s="10"/>
      <c r="B221" s="8">
        <v>70</v>
      </c>
      <c r="C221" s="16">
        <v>46262</v>
      </c>
      <c r="D221" s="30">
        <v>0.91666666666666663</v>
      </c>
      <c r="E221" s="16">
        <v>46265</v>
      </c>
      <c r="F221" s="30">
        <v>0.20833333333333334</v>
      </c>
      <c r="G221" s="31">
        <f t="shared" si="7"/>
        <v>2.291666666666667</v>
      </c>
      <c r="H221" s="8" t="s">
        <v>422</v>
      </c>
      <c r="I221" s="8" t="s">
        <v>423</v>
      </c>
      <c r="J221" s="8" t="s">
        <v>18</v>
      </c>
      <c r="K221" s="8" t="s">
        <v>423</v>
      </c>
      <c r="L221" s="8" t="s">
        <v>448</v>
      </c>
      <c r="M221" s="8" t="s">
        <v>17</v>
      </c>
      <c r="N221" s="8" t="s">
        <v>17</v>
      </c>
      <c r="O221" s="7" t="s">
        <v>449</v>
      </c>
      <c r="P221" s="7" t="s">
        <v>450</v>
      </c>
      <c r="Q221" s="86" t="s">
        <v>451</v>
      </c>
      <c r="R221" s="10" t="s">
        <v>22</v>
      </c>
      <c r="S221" s="8"/>
    </row>
    <row r="222" spans="1:19" ht="15.75" hidden="1" x14ac:dyDescent="0.25">
      <c r="A222" s="10"/>
      <c r="B222" s="8">
        <v>70</v>
      </c>
      <c r="C222" s="16">
        <v>46129</v>
      </c>
      <c r="D222" s="30">
        <v>0.95833333333333337</v>
      </c>
      <c r="E222" s="16">
        <v>46132</v>
      </c>
      <c r="F222" s="30">
        <v>0.20833333333333334</v>
      </c>
      <c r="G222" s="31">
        <f t="shared" si="7"/>
        <v>2.25</v>
      </c>
      <c r="H222" s="8"/>
      <c r="I222" s="8"/>
      <c r="J222" s="8"/>
      <c r="K222" s="8" t="s">
        <v>423</v>
      </c>
      <c r="L222" s="8" t="s">
        <v>452</v>
      </c>
      <c r="M222" s="8" t="s">
        <v>17</v>
      </c>
      <c r="N222" s="8" t="s">
        <v>17</v>
      </c>
      <c r="O222" s="7" t="s">
        <v>454</v>
      </c>
      <c r="P222" s="7"/>
      <c r="Q222" s="86" t="s">
        <v>453</v>
      </c>
      <c r="R222" s="10" t="s">
        <v>22</v>
      </c>
      <c r="S222" s="8"/>
    </row>
    <row r="223" spans="1:19" ht="15.75" hidden="1" x14ac:dyDescent="0.25">
      <c r="A223" s="610"/>
      <c r="B223" s="611">
        <v>70</v>
      </c>
      <c r="C223" s="616">
        <v>46160</v>
      </c>
      <c r="D223" s="618">
        <v>0.29166666666666669</v>
      </c>
      <c r="E223" s="612">
        <v>46171</v>
      </c>
      <c r="F223" s="618">
        <v>0.66666666666666663</v>
      </c>
      <c r="G223" s="602">
        <f t="shared" si="7"/>
        <v>11.375</v>
      </c>
      <c r="H223" s="611"/>
      <c r="I223" s="611"/>
      <c r="J223" s="611"/>
      <c r="K223" s="611" t="s">
        <v>455</v>
      </c>
      <c r="L223" s="611" t="s">
        <v>456</v>
      </c>
      <c r="M223" s="611" t="s">
        <v>17</v>
      </c>
      <c r="N223" s="611" t="s">
        <v>16</v>
      </c>
      <c r="O223" s="615" t="s">
        <v>457</v>
      </c>
      <c r="P223" s="615"/>
      <c r="Q223" s="615"/>
      <c r="R223" s="610"/>
      <c r="S223" s="611"/>
    </row>
    <row r="224" spans="1:19" ht="15.75" hidden="1" x14ac:dyDescent="0.25">
      <c r="A224" s="610"/>
      <c r="B224" s="611">
        <v>70</v>
      </c>
      <c r="C224" s="616"/>
      <c r="D224" s="618"/>
      <c r="E224" s="612"/>
      <c r="F224" s="618"/>
      <c r="G224" s="602">
        <f t="shared" si="7"/>
        <v>0</v>
      </c>
      <c r="H224" s="611"/>
      <c r="I224" s="611"/>
      <c r="J224" s="611"/>
      <c r="K224" s="611" t="s">
        <v>455</v>
      </c>
      <c r="L224" s="611" t="s">
        <v>458</v>
      </c>
      <c r="M224" s="611"/>
      <c r="N224" s="611"/>
      <c r="O224" s="615" t="s">
        <v>457</v>
      </c>
      <c r="P224" s="615"/>
      <c r="Q224" s="615"/>
      <c r="R224" s="610"/>
      <c r="S224" s="611"/>
    </row>
    <row r="225" spans="1:20" ht="94.5" hidden="1" x14ac:dyDescent="0.25">
      <c r="A225" s="10"/>
      <c r="B225" s="5">
        <v>71</v>
      </c>
      <c r="C225" s="6">
        <v>46206</v>
      </c>
      <c r="D225" s="30">
        <v>0.95833333333333337</v>
      </c>
      <c r="E225" s="6">
        <v>46221</v>
      </c>
      <c r="F225" s="30">
        <v>0.99930555555555556</v>
      </c>
      <c r="G225" s="31">
        <f>$F225+$E225-$D225-$C225</f>
        <v>15.040972222217533</v>
      </c>
      <c r="H225" s="5" t="s">
        <v>435</v>
      </c>
      <c r="I225" s="5" t="s">
        <v>459</v>
      </c>
      <c r="J225" s="5" t="s">
        <v>67</v>
      </c>
      <c r="K225" s="5" t="s">
        <v>460</v>
      </c>
      <c r="L225" s="5" t="s">
        <v>68</v>
      </c>
      <c r="M225" s="5" t="s">
        <v>16</v>
      </c>
      <c r="N225" s="5" t="s">
        <v>17</v>
      </c>
      <c r="O225" s="7" t="s">
        <v>461</v>
      </c>
      <c r="P225" s="7" t="s">
        <v>462</v>
      </c>
      <c r="Q225" s="19" t="s">
        <v>463</v>
      </c>
      <c r="R225" s="73" t="s">
        <v>22</v>
      </c>
      <c r="S225" s="8"/>
    </row>
    <row r="226" spans="1:20" ht="31.5" hidden="1" x14ac:dyDescent="0.25">
      <c r="A226" s="10"/>
      <c r="B226" s="18">
        <v>70</v>
      </c>
      <c r="C226" s="23">
        <v>46213</v>
      </c>
      <c r="D226" s="30">
        <v>0.91666666666666663</v>
      </c>
      <c r="E226" s="23">
        <v>46221</v>
      </c>
      <c r="F226" s="30">
        <v>0.99930555555555556</v>
      </c>
      <c r="G226" s="25">
        <f t="shared" si="7"/>
        <v>8.0826388888888889</v>
      </c>
      <c r="H226" s="5" t="s">
        <v>435</v>
      </c>
      <c r="I226" s="18" t="s">
        <v>436</v>
      </c>
      <c r="J226" s="5" t="s">
        <v>19</v>
      </c>
      <c r="K226" s="5" t="s">
        <v>435</v>
      </c>
      <c r="L226" s="5" t="s">
        <v>465</v>
      </c>
      <c r="M226" s="5" t="s">
        <v>16</v>
      </c>
      <c r="N226" s="5" t="s">
        <v>17</v>
      </c>
      <c r="O226" s="7" t="s">
        <v>466</v>
      </c>
      <c r="P226" s="19"/>
      <c r="Q226" s="76" t="s">
        <v>1527</v>
      </c>
      <c r="R226" s="73"/>
      <c r="S226" s="8"/>
    </row>
    <row r="227" spans="1:20" ht="63" hidden="1" x14ac:dyDescent="0.25">
      <c r="A227" s="10"/>
      <c r="B227" s="5">
        <v>71</v>
      </c>
      <c r="C227" s="6">
        <v>46291</v>
      </c>
      <c r="D227" s="30">
        <v>3.4722222222222224E-2</v>
      </c>
      <c r="E227" s="6">
        <v>46293</v>
      </c>
      <c r="F227" s="30">
        <v>0.16666666666666666</v>
      </c>
      <c r="G227" s="31">
        <f>$F227+$E227-$D227-$C227</f>
        <v>2.1319444444452529</v>
      </c>
      <c r="H227" s="5" t="s">
        <v>435</v>
      </c>
      <c r="I227" s="5" t="s">
        <v>459</v>
      </c>
      <c r="J227" s="5" t="s">
        <v>67</v>
      </c>
      <c r="K227" s="5" t="s">
        <v>460</v>
      </c>
      <c r="L227" s="5" t="s">
        <v>477</v>
      </c>
      <c r="M227" s="5" t="s">
        <v>16</v>
      </c>
      <c r="N227" s="5" t="s">
        <v>17</v>
      </c>
      <c r="O227" s="7" t="s">
        <v>467</v>
      </c>
      <c r="P227" s="7" t="s">
        <v>468</v>
      </c>
      <c r="Q227" s="19" t="s">
        <v>469</v>
      </c>
      <c r="R227" s="73" t="s">
        <v>22</v>
      </c>
      <c r="S227" s="8"/>
    </row>
    <row r="228" spans="1:20" ht="63" hidden="1" x14ac:dyDescent="0.25">
      <c r="A228" s="10"/>
      <c r="B228" s="5">
        <v>71</v>
      </c>
      <c r="C228" s="23">
        <v>46109</v>
      </c>
      <c r="D228" s="30">
        <v>0</v>
      </c>
      <c r="E228" s="23">
        <v>46111</v>
      </c>
      <c r="F228" s="30">
        <v>0.125</v>
      </c>
      <c r="G228" s="31">
        <v>2.125</v>
      </c>
      <c r="H228" s="18" t="s">
        <v>459</v>
      </c>
      <c r="I228" s="18" t="s">
        <v>422</v>
      </c>
      <c r="J228" s="5" t="s">
        <v>67</v>
      </c>
      <c r="K228" s="18" t="s">
        <v>470</v>
      </c>
      <c r="L228" s="5" t="s">
        <v>477</v>
      </c>
      <c r="M228" s="5" t="s">
        <v>16</v>
      </c>
      <c r="N228" s="5" t="s">
        <v>17</v>
      </c>
      <c r="O228" s="7" t="s">
        <v>471</v>
      </c>
      <c r="P228" s="7" t="s">
        <v>472</v>
      </c>
      <c r="Q228" s="19" t="s">
        <v>463</v>
      </c>
      <c r="R228" s="73" t="s">
        <v>22</v>
      </c>
      <c r="S228" s="8"/>
    </row>
    <row r="229" spans="1:20" ht="63" hidden="1" x14ac:dyDescent="0.25">
      <c r="A229" s="10"/>
      <c r="B229" s="5">
        <v>71</v>
      </c>
      <c r="C229" s="23">
        <v>46298</v>
      </c>
      <c r="D229" s="30">
        <v>0</v>
      </c>
      <c r="E229" s="23">
        <v>46300</v>
      </c>
      <c r="F229" s="30">
        <v>0.125</v>
      </c>
      <c r="G229" s="31">
        <v>2.125</v>
      </c>
      <c r="H229" s="18" t="s">
        <v>459</v>
      </c>
      <c r="I229" s="18" t="s">
        <v>422</v>
      </c>
      <c r="J229" s="5" t="s">
        <v>67</v>
      </c>
      <c r="K229" s="18" t="s">
        <v>470</v>
      </c>
      <c r="L229" s="5" t="s">
        <v>477</v>
      </c>
      <c r="M229" s="5" t="s">
        <v>16</v>
      </c>
      <c r="N229" s="5" t="s">
        <v>17</v>
      </c>
      <c r="O229" s="7" t="s">
        <v>473</v>
      </c>
      <c r="P229" s="7" t="s">
        <v>472</v>
      </c>
      <c r="Q229" s="19" t="s">
        <v>463</v>
      </c>
      <c r="R229" s="73" t="s">
        <v>22</v>
      </c>
      <c r="S229" s="8"/>
    </row>
    <row r="230" spans="1:20" ht="15.75" hidden="1" x14ac:dyDescent="0.25">
      <c r="A230" s="10"/>
      <c r="B230" s="8">
        <v>70</v>
      </c>
      <c r="C230" s="36">
        <v>46109</v>
      </c>
      <c r="D230" s="24">
        <v>0.98263888888888884</v>
      </c>
      <c r="E230" s="11">
        <v>46110</v>
      </c>
      <c r="F230" s="24">
        <v>0.22569444444444445</v>
      </c>
      <c r="G230" s="25">
        <f t="shared" si="7"/>
        <v>0.24305555555555558</v>
      </c>
      <c r="H230" s="8"/>
      <c r="I230" s="8"/>
      <c r="J230" s="8"/>
      <c r="K230" s="8" t="s">
        <v>422</v>
      </c>
      <c r="L230" s="8" t="s">
        <v>430</v>
      </c>
      <c r="M230" s="8"/>
      <c r="N230" s="8"/>
      <c r="O230" s="8"/>
      <c r="P230" s="15"/>
      <c r="Q230" s="15"/>
      <c r="R230" s="10"/>
      <c r="S230" s="8"/>
    </row>
    <row r="231" spans="1:20" ht="15.75" hidden="1" x14ac:dyDescent="0.25">
      <c r="A231" s="10"/>
      <c r="B231" s="8">
        <v>70</v>
      </c>
      <c r="C231" s="11">
        <v>46298</v>
      </c>
      <c r="D231" s="24">
        <v>0.98263888888888884</v>
      </c>
      <c r="E231" s="11">
        <v>46299</v>
      </c>
      <c r="F231" s="24">
        <v>0.22569444444444445</v>
      </c>
      <c r="G231" s="25">
        <f t="shared" si="7"/>
        <v>0.24305555555555558</v>
      </c>
      <c r="H231" s="8"/>
      <c r="I231" s="8"/>
      <c r="J231" s="8"/>
      <c r="K231" s="8" t="s">
        <v>422</v>
      </c>
      <c r="L231" s="8" t="s">
        <v>430</v>
      </c>
      <c r="M231" s="8"/>
      <c r="N231" s="8"/>
      <c r="O231" s="8"/>
      <c r="P231" s="15"/>
      <c r="Q231" s="15"/>
      <c r="R231" s="10"/>
      <c r="S231" s="8"/>
    </row>
    <row r="232" spans="1:20" ht="63" hidden="1" x14ac:dyDescent="0.25">
      <c r="A232" s="10"/>
      <c r="B232" s="18">
        <v>77</v>
      </c>
      <c r="C232" s="23">
        <v>46109</v>
      </c>
      <c r="D232" s="30">
        <v>0</v>
      </c>
      <c r="E232" s="23">
        <v>46111</v>
      </c>
      <c r="F232" s="30">
        <v>0.125</v>
      </c>
      <c r="G232" s="31">
        <f>$F232+$E232-$D232-$C232</f>
        <v>2.125</v>
      </c>
      <c r="H232" s="18" t="s">
        <v>474</v>
      </c>
      <c r="I232" s="18" t="s">
        <v>475</v>
      </c>
      <c r="J232" s="5" t="s">
        <v>67</v>
      </c>
      <c r="K232" s="18" t="s">
        <v>476</v>
      </c>
      <c r="L232" s="5" t="s">
        <v>477</v>
      </c>
      <c r="M232" s="5" t="s">
        <v>16</v>
      </c>
      <c r="N232" s="5" t="s">
        <v>17</v>
      </c>
      <c r="O232" s="7" t="s">
        <v>478</v>
      </c>
      <c r="P232" s="19" t="s">
        <v>479</v>
      </c>
      <c r="Q232" s="19" t="s">
        <v>463</v>
      </c>
      <c r="R232" s="73" t="s">
        <v>22</v>
      </c>
      <c r="S232" s="8"/>
    </row>
    <row r="233" spans="1:20" ht="47.25" hidden="1" x14ac:dyDescent="0.25">
      <c r="A233" s="10"/>
      <c r="B233" s="18">
        <v>78</v>
      </c>
      <c r="C233" s="23">
        <v>46109</v>
      </c>
      <c r="D233" s="30">
        <v>0</v>
      </c>
      <c r="E233" s="23">
        <v>46114</v>
      </c>
      <c r="F233" s="30">
        <v>0.75</v>
      </c>
      <c r="G233" s="31">
        <f>$F233+$E233-$D233-$C233</f>
        <v>5.75</v>
      </c>
      <c r="H233" s="18" t="s">
        <v>476</v>
      </c>
      <c r="I233" s="18" t="s">
        <v>480</v>
      </c>
      <c r="J233" s="5" t="s">
        <v>67</v>
      </c>
      <c r="K233" s="5" t="s">
        <v>481</v>
      </c>
      <c r="L233" s="5" t="s">
        <v>477</v>
      </c>
      <c r="M233" s="5" t="s">
        <v>16</v>
      </c>
      <c r="N233" s="5" t="s">
        <v>17</v>
      </c>
      <c r="O233" s="7" t="s">
        <v>482</v>
      </c>
      <c r="P233" s="19" t="s">
        <v>483</v>
      </c>
      <c r="Q233" s="19" t="s">
        <v>484</v>
      </c>
      <c r="R233" s="73" t="s">
        <v>22</v>
      </c>
      <c r="S233" s="8"/>
    </row>
    <row r="234" spans="1:20" ht="47.25" hidden="1" x14ac:dyDescent="0.25">
      <c r="A234" s="610"/>
      <c r="B234" s="157" t="s">
        <v>485</v>
      </c>
      <c r="C234" s="600">
        <v>46119</v>
      </c>
      <c r="D234" s="613">
        <v>0.875</v>
      </c>
      <c r="E234" s="600">
        <v>46125</v>
      </c>
      <c r="F234" s="613">
        <v>0.20833333333333334</v>
      </c>
      <c r="G234" s="602">
        <f t="shared" si="7"/>
        <v>5.333333333333333</v>
      </c>
      <c r="H234" s="157" t="s">
        <v>486</v>
      </c>
      <c r="I234" s="157" t="s">
        <v>487</v>
      </c>
      <c r="J234" s="611" t="s">
        <v>18</v>
      </c>
      <c r="K234" s="611"/>
      <c r="L234" s="611" t="s">
        <v>259</v>
      </c>
      <c r="M234" s="611"/>
      <c r="N234" s="611"/>
      <c r="O234" s="604" t="s">
        <v>488</v>
      </c>
      <c r="P234" s="615"/>
      <c r="Q234" s="615"/>
      <c r="R234" s="610"/>
      <c r="S234" s="611"/>
    </row>
    <row r="235" spans="1:20" ht="15.75" hidden="1" x14ac:dyDescent="0.25">
      <c r="A235" s="610"/>
      <c r="B235" s="157" t="s">
        <v>485</v>
      </c>
      <c r="C235" s="600">
        <v>46119</v>
      </c>
      <c r="D235" s="618">
        <v>0.95833333333333337</v>
      </c>
      <c r="E235" s="600">
        <v>46120</v>
      </c>
      <c r="F235" s="618">
        <v>0.16666666666666666</v>
      </c>
      <c r="G235" s="602">
        <f t="shared" si="7"/>
        <v>0.20833333333333337</v>
      </c>
      <c r="H235" s="157" t="s">
        <v>486</v>
      </c>
      <c r="I235" s="157" t="s">
        <v>487</v>
      </c>
      <c r="J235" s="611" t="s">
        <v>19</v>
      </c>
      <c r="K235" s="611"/>
      <c r="L235" s="611" t="s">
        <v>259</v>
      </c>
      <c r="M235" s="611"/>
      <c r="N235" s="611"/>
      <c r="O235" s="619" t="s">
        <v>489</v>
      </c>
      <c r="P235" s="615"/>
      <c r="Q235" s="615"/>
      <c r="R235" s="610"/>
      <c r="S235" s="611"/>
    </row>
    <row r="236" spans="1:20" ht="15.75" hidden="1" x14ac:dyDescent="0.25">
      <c r="A236" s="610"/>
      <c r="B236" s="157" t="s">
        <v>485</v>
      </c>
      <c r="C236" s="600">
        <v>46120</v>
      </c>
      <c r="D236" s="618">
        <v>0.95833333333333337</v>
      </c>
      <c r="E236" s="600">
        <v>46121</v>
      </c>
      <c r="F236" s="618">
        <v>0.16666666666666666</v>
      </c>
      <c r="G236" s="602">
        <f t="shared" si="7"/>
        <v>0.20833333333333337</v>
      </c>
      <c r="H236" s="157" t="s">
        <v>486</v>
      </c>
      <c r="I236" s="157" t="s">
        <v>487</v>
      </c>
      <c r="J236" s="611" t="s">
        <v>19</v>
      </c>
      <c r="K236" s="611"/>
      <c r="L236" s="611" t="s">
        <v>259</v>
      </c>
      <c r="M236" s="611"/>
      <c r="N236" s="611"/>
      <c r="O236" s="619" t="s">
        <v>489</v>
      </c>
      <c r="P236" s="615"/>
      <c r="Q236" s="615"/>
      <c r="R236" s="610"/>
      <c r="S236" s="611"/>
    </row>
    <row r="237" spans="1:20" ht="15.75" hidden="1" x14ac:dyDescent="0.25">
      <c r="A237" s="610"/>
      <c r="B237" s="157" t="s">
        <v>485</v>
      </c>
      <c r="C237" s="600">
        <v>46121</v>
      </c>
      <c r="D237" s="618">
        <v>0.95833333333333337</v>
      </c>
      <c r="E237" s="600">
        <v>46122</v>
      </c>
      <c r="F237" s="618">
        <v>0.16666666666666666</v>
      </c>
      <c r="G237" s="602">
        <f t="shared" si="7"/>
        <v>0.20833333333333337</v>
      </c>
      <c r="H237" s="157" t="s">
        <v>486</v>
      </c>
      <c r="I237" s="157" t="s">
        <v>487</v>
      </c>
      <c r="J237" s="611" t="s">
        <v>19</v>
      </c>
      <c r="K237" s="611"/>
      <c r="L237" s="611" t="s">
        <v>259</v>
      </c>
      <c r="M237" s="611"/>
      <c r="N237" s="611"/>
      <c r="O237" s="619" t="s">
        <v>489</v>
      </c>
      <c r="P237" s="615"/>
      <c r="Q237" s="615"/>
      <c r="R237" s="610"/>
      <c r="S237" s="611"/>
    </row>
    <row r="238" spans="1:20" ht="15.75" hidden="1" x14ac:dyDescent="0.25">
      <c r="A238" s="610"/>
      <c r="B238" s="157" t="s">
        <v>485</v>
      </c>
      <c r="C238" s="600">
        <v>46122</v>
      </c>
      <c r="D238" s="618">
        <v>0.95833333333333337</v>
      </c>
      <c r="E238" s="600">
        <v>46123</v>
      </c>
      <c r="F238" s="618">
        <v>0.16666666666666666</v>
      </c>
      <c r="G238" s="602">
        <f t="shared" si="7"/>
        <v>0.20833333333333337</v>
      </c>
      <c r="H238" s="157" t="s">
        <v>486</v>
      </c>
      <c r="I238" s="157" t="s">
        <v>487</v>
      </c>
      <c r="J238" s="611" t="s">
        <v>19</v>
      </c>
      <c r="K238" s="611"/>
      <c r="L238" s="611" t="s">
        <v>259</v>
      </c>
      <c r="M238" s="611"/>
      <c r="N238" s="611"/>
      <c r="O238" s="619" t="s">
        <v>489</v>
      </c>
      <c r="P238" s="615"/>
      <c r="Q238" s="615"/>
      <c r="R238" s="610"/>
      <c r="S238" s="611"/>
    </row>
    <row r="239" spans="1:20" ht="47.25" hidden="1" x14ac:dyDescent="0.25">
      <c r="A239" s="620">
        <v>31</v>
      </c>
      <c r="B239" s="157">
        <v>30</v>
      </c>
      <c r="C239" s="600">
        <v>46097</v>
      </c>
      <c r="D239" s="613">
        <v>0.375</v>
      </c>
      <c r="E239" s="600">
        <v>46108</v>
      </c>
      <c r="F239" s="613">
        <v>0.99930555555555556</v>
      </c>
      <c r="G239" s="614">
        <v>11.624305555553292</v>
      </c>
      <c r="H239" s="157" t="s">
        <v>762</v>
      </c>
      <c r="I239" s="157" t="s">
        <v>763</v>
      </c>
      <c r="J239" s="611" t="s">
        <v>19</v>
      </c>
      <c r="K239" s="157" t="s">
        <v>763</v>
      </c>
      <c r="L239" s="611" t="s">
        <v>764</v>
      </c>
      <c r="M239" s="621" t="s">
        <v>17</v>
      </c>
      <c r="N239" s="621" t="s">
        <v>17</v>
      </c>
      <c r="O239" s="604" t="s">
        <v>765</v>
      </c>
      <c r="P239" s="604" t="s">
        <v>190</v>
      </c>
      <c r="Q239" s="159" t="s">
        <v>1528</v>
      </c>
      <c r="R239" s="606" t="s">
        <v>28</v>
      </c>
      <c r="S239" s="611"/>
      <c r="T239"/>
    </row>
    <row r="240" spans="1:20" ht="47.25" hidden="1" x14ac:dyDescent="0.25">
      <c r="A240" s="620">
        <v>34</v>
      </c>
      <c r="B240" s="157">
        <v>30</v>
      </c>
      <c r="C240" s="600">
        <v>46119</v>
      </c>
      <c r="D240" s="613">
        <v>0.375</v>
      </c>
      <c r="E240" s="600">
        <v>46130</v>
      </c>
      <c r="F240" s="613">
        <v>0.99930555555555556</v>
      </c>
      <c r="G240" s="614">
        <v>11.624305555553292</v>
      </c>
      <c r="H240" s="157" t="s">
        <v>762</v>
      </c>
      <c r="I240" s="157" t="s">
        <v>763</v>
      </c>
      <c r="J240" s="611" t="s">
        <v>18</v>
      </c>
      <c r="K240" s="157" t="s">
        <v>766</v>
      </c>
      <c r="L240" s="611" t="s">
        <v>767</v>
      </c>
      <c r="M240" s="621" t="s">
        <v>17</v>
      </c>
      <c r="N240" s="621" t="s">
        <v>17</v>
      </c>
      <c r="O240" s="604" t="s">
        <v>768</v>
      </c>
      <c r="P240" s="604" t="s">
        <v>190</v>
      </c>
      <c r="Q240" s="159" t="s">
        <v>1529</v>
      </c>
      <c r="R240" s="606" t="s">
        <v>28</v>
      </c>
      <c r="S240" s="611"/>
      <c r="T240"/>
    </row>
    <row r="241" spans="1:20" ht="47.25" hidden="1" x14ac:dyDescent="0.25">
      <c r="A241" s="620">
        <v>35</v>
      </c>
      <c r="B241" s="157">
        <v>30</v>
      </c>
      <c r="C241" s="600">
        <v>46131</v>
      </c>
      <c r="D241" s="613">
        <v>0</v>
      </c>
      <c r="E241" s="600">
        <v>46142</v>
      </c>
      <c r="F241" s="613">
        <v>0.75</v>
      </c>
      <c r="G241" s="614">
        <v>11.75</v>
      </c>
      <c r="H241" s="157" t="s">
        <v>763</v>
      </c>
      <c r="I241" s="157" t="s">
        <v>769</v>
      </c>
      <c r="J241" s="611" t="s">
        <v>19</v>
      </c>
      <c r="K241" s="157" t="s">
        <v>763</v>
      </c>
      <c r="L241" s="611" t="s">
        <v>770</v>
      </c>
      <c r="M241" s="621" t="s">
        <v>17</v>
      </c>
      <c r="N241" s="621" t="s">
        <v>17</v>
      </c>
      <c r="O241" s="604" t="s">
        <v>771</v>
      </c>
      <c r="P241" s="604" t="s">
        <v>190</v>
      </c>
      <c r="Q241" s="159" t="s">
        <v>1528</v>
      </c>
      <c r="R241" s="606" t="s">
        <v>28</v>
      </c>
      <c r="S241" s="611"/>
      <c r="T241"/>
    </row>
    <row r="242" spans="1:20" ht="47.25" hidden="1" x14ac:dyDescent="0.25">
      <c r="A242" s="620">
        <v>36</v>
      </c>
      <c r="B242" s="157">
        <v>30</v>
      </c>
      <c r="C242" s="600">
        <v>46146</v>
      </c>
      <c r="D242" s="613">
        <v>0.375</v>
      </c>
      <c r="E242" s="600">
        <v>46157</v>
      </c>
      <c r="F242" s="613">
        <v>0.99930555555555556</v>
      </c>
      <c r="G242" s="614">
        <v>11.624305555553292</v>
      </c>
      <c r="H242" s="157" t="s">
        <v>763</v>
      </c>
      <c r="I242" s="157" t="s">
        <v>769</v>
      </c>
      <c r="J242" s="611" t="s">
        <v>18</v>
      </c>
      <c r="K242" s="157" t="s">
        <v>763</v>
      </c>
      <c r="L242" s="611" t="s">
        <v>772</v>
      </c>
      <c r="M242" s="621" t="s">
        <v>17</v>
      </c>
      <c r="N242" s="621" t="s">
        <v>17</v>
      </c>
      <c r="O242" s="604" t="s">
        <v>773</v>
      </c>
      <c r="P242" s="604" t="s">
        <v>774</v>
      </c>
      <c r="Q242" s="159" t="s">
        <v>1530</v>
      </c>
      <c r="R242" s="606" t="s">
        <v>28</v>
      </c>
      <c r="S242" s="611"/>
      <c r="T242"/>
    </row>
    <row r="243" spans="1:20" ht="15.75" hidden="1" x14ac:dyDescent="0.25">
      <c r="A243" s="622"/>
      <c r="B243" s="157">
        <v>30</v>
      </c>
      <c r="C243" s="623">
        <v>46165</v>
      </c>
      <c r="D243" s="624">
        <v>0.33333333333333331</v>
      </c>
      <c r="E243" s="623">
        <v>46165</v>
      </c>
      <c r="F243" s="624">
        <v>0.5</v>
      </c>
      <c r="G243" s="625">
        <f>E243-C243+F243-D243</f>
        <v>0.16666666666666669</v>
      </c>
      <c r="H243" s="157" t="s">
        <v>762</v>
      </c>
      <c r="I243" s="157" t="s">
        <v>763</v>
      </c>
      <c r="J243" s="157" t="s">
        <v>18</v>
      </c>
      <c r="K243" s="157"/>
      <c r="L243" s="157" t="s">
        <v>778</v>
      </c>
      <c r="M243" s="157" t="s">
        <v>195</v>
      </c>
      <c r="N243" s="157" t="s">
        <v>22</v>
      </c>
      <c r="O243" s="157" t="s">
        <v>779</v>
      </c>
      <c r="P243" s="157"/>
      <c r="Q243" s="626" t="s">
        <v>781</v>
      </c>
      <c r="R243" s="159"/>
      <c r="S243" s="157"/>
    </row>
    <row r="244" spans="1:20" ht="15.75" hidden="1" x14ac:dyDescent="0.25">
      <c r="A244" s="622"/>
      <c r="B244" s="157">
        <v>30</v>
      </c>
      <c r="C244" s="623">
        <v>46165</v>
      </c>
      <c r="D244" s="624">
        <v>0.5</v>
      </c>
      <c r="E244" s="623">
        <v>46165</v>
      </c>
      <c r="F244" s="624">
        <v>0.66666666666666663</v>
      </c>
      <c r="G244" s="625">
        <f>E244-C244+F244-D244</f>
        <v>0.16666666666666663</v>
      </c>
      <c r="H244" s="157" t="s">
        <v>763</v>
      </c>
      <c r="I244" s="157" t="s">
        <v>769</v>
      </c>
      <c r="J244" s="157" t="s">
        <v>18</v>
      </c>
      <c r="K244" s="157"/>
      <c r="L244" s="157" t="s">
        <v>780</v>
      </c>
      <c r="M244" s="157" t="s">
        <v>195</v>
      </c>
      <c r="N244" s="157" t="s">
        <v>22</v>
      </c>
      <c r="O244" s="157" t="s">
        <v>779</v>
      </c>
      <c r="P244" s="157"/>
      <c r="Q244" s="626" t="s">
        <v>781</v>
      </c>
      <c r="R244" s="159"/>
      <c r="S244" s="157"/>
    </row>
    <row r="245" spans="1:20" ht="266.25" hidden="1" x14ac:dyDescent="0.25">
      <c r="A245" s="88"/>
      <c r="B245" s="89">
        <v>30</v>
      </c>
      <c r="C245" s="90">
        <v>46097</v>
      </c>
      <c r="D245" s="91">
        <v>0.25</v>
      </c>
      <c r="E245" s="90">
        <v>46108</v>
      </c>
      <c r="F245" s="91">
        <v>0.91666666666666663</v>
      </c>
      <c r="G245" s="25">
        <f t="shared" si="7"/>
        <v>11.666666666666666</v>
      </c>
      <c r="H245" s="89" t="s">
        <v>490</v>
      </c>
      <c r="I245" s="89" t="s">
        <v>491</v>
      </c>
      <c r="J245" s="89" t="s">
        <v>20</v>
      </c>
      <c r="K245" s="89"/>
      <c r="L245" s="89"/>
      <c r="M245" s="89" t="s">
        <v>16</v>
      </c>
      <c r="N245" s="89" t="s">
        <v>17</v>
      </c>
      <c r="O245" s="92" t="s">
        <v>494</v>
      </c>
      <c r="P245" s="93" t="s">
        <v>492</v>
      </c>
      <c r="Q245" s="94" t="s">
        <v>1299</v>
      </c>
      <c r="R245" s="95"/>
      <c r="S245" s="89" t="s">
        <v>493</v>
      </c>
    </row>
    <row r="246" spans="1:20" ht="110.25" hidden="1" x14ac:dyDescent="0.25">
      <c r="A246" s="88"/>
      <c r="B246" s="18">
        <v>30</v>
      </c>
      <c r="C246" s="90">
        <v>46307</v>
      </c>
      <c r="D246" s="91">
        <v>0</v>
      </c>
      <c r="E246" s="90">
        <v>46311</v>
      </c>
      <c r="F246" s="91">
        <v>0.99930555555555556</v>
      </c>
      <c r="G246" s="25">
        <f t="shared" si="7"/>
        <v>4.9993055555555559</v>
      </c>
      <c r="H246" s="18" t="s">
        <v>495</v>
      </c>
      <c r="I246" s="18" t="s">
        <v>496</v>
      </c>
      <c r="J246" s="18" t="s">
        <v>20</v>
      </c>
      <c r="K246" s="18" t="s">
        <v>495</v>
      </c>
      <c r="L246" s="18" t="s">
        <v>497</v>
      </c>
      <c r="M246" s="96" t="s">
        <v>16</v>
      </c>
      <c r="N246" s="96" t="s">
        <v>17</v>
      </c>
      <c r="O246" s="97" t="s">
        <v>498</v>
      </c>
      <c r="P246" s="18"/>
      <c r="Q246" s="97" t="s">
        <v>1300</v>
      </c>
      <c r="R246" s="10"/>
      <c r="S246" s="8"/>
    </row>
    <row r="247" spans="1:20" ht="63" hidden="1" x14ac:dyDescent="0.25">
      <c r="A247" s="10"/>
      <c r="B247" s="5">
        <v>30</v>
      </c>
      <c r="C247" s="6">
        <v>46088</v>
      </c>
      <c r="D247" s="30">
        <v>0</v>
      </c>
      <c r="E247" s="6">
        <v>46089</v>
      </c>
      <c r="F247" s="30">
        <v>0.99930555555555556</v>
      </c>
      <c r="G247" s="31">
        <f>E247-C247+F247-D247</f>
        <v>1.9993055555555554</v>
      </c>
      <c r="H247" s="5" t="s">
        <v>499</v>
      </c>
      <c r="I247" s="5" t="s">
        <v>500</v>
      </c>
      <c r="J247" s="5" t="s">
        <v>501</v>
      </c>
      <c r="K247" s="5" t="s">
        <v>499</v>
      </c>
      <c r="L247" s="68" t="s">
        <v>477</v>
      </c>
      <c r="M247" s="8" t="s">
        <v>17</v>
      </c>
      <c r="N247" s="8" t="s">
        <v>17</v>
      </c>
      <c r="O247" s="69" t="s">
        <v>502</v>
      </c>
      <c r="P247" s="7" t="s">
        <v>503</v>
      </c>
      <c r="Q247" s="7" t="s">
        <v>504</v>
      </c>
      <c r="R247" s="10" t="s">
        <v>22</v>
      </c>
      <c r="S247" s="8"/>
    </row>
    <row r="248" spans="1:20" ht="63" hidden="1" x14ac:dyDescent="0.25">
      <c r="A248" s="10"/>
      <c r="B248" s="5">
        <v>30</v>
      </c>
      <c r="C248" s="6">
        <v>46109</v>
      </c>
      <c r="D248" s="30">
        <v>0</v>
      </c>
      <c r="E248" s="6">
        <v>46110</v>
      </c>
      <c r="F248" s="30">
        <v>0.99930555555555556</v>
      </c>
      <c r="G248" s="31">
        <f>E248-C248+F248-D248</f>
        <v>1.9993055555555554</v>
      </c>
      <c r="H248" s="5" t="s">
        <v>499</v>
      </c>
      <c r="I248" s="5" t="s">
        <v>500</v>
      </c>
      <c r="J248" s="5" t="s">
        <v>501</v>
      </c>
      <c r="K248" s="5" t="s">
        <v>499</v>
      </c>
      <c r="L248" s="68" t="s">
        <v>477</v>
      </c>
      <c r="M248" s="8" t="s">
        <v>17</v>
      </c>
      <c r="N248" s="8" t="s">
        <v>17</v>
      </c>
      <c r="O248" s="69" t="s">
        <v>502</v>
      </c>
      <c r="P248" s="7" t="s">
        <v>503</v>
      </c>
      <c r="Q248" s="7" t="s">
        <v>504</v>
      </c>
      <c r="R248" s="10" t="s">
        <v>22</v>
      </c>
      <c r="S248" s="8"/>
    </row>
    <row r="249" spans="1:20" ht="15.75" hidden="1" x14ac:dyDescent="0.25">
      <c r="A249" s="10"/>
      <c r="B249" s="8">
        <v>30</v>
      </c>
      <c r="C249" s="11">
        <v>46097</v>
      </c>
      <c r="D249" s="24">
        <v>0.125</v>
      </c>
      <c r="E249" s="11">
        <v>46102</v>
      </c>
      <c r="F249" s="24">
        <v>0.99930555555555556</v>
      </c>
      <c r="G249" s="25">
        <f t="shared" si="7"/>
        <v>5.8743055555555559</v>
      </c>
      <c r="H249" s="8" t="s">
        <v>505</v>
      </c>
      <c r="I249" s="8" t="s">
        <v>490</v>
      </c>
      <c r="J249" s="8" t="s">
        <v>19</v>
      </c>
      <c r="K249" s="8"/>
      <c r="L249" s="8"/>
      <c r="M249" s="8" t="s">
        <v>17</v>
      </c>
      <c r="N249" s="8" t="s">
        <v>16</v>
      </c>
      <c r="O249" s="8" t="s">
        <v>506</v>
      </c>
      <c r="P249" s="15"/>
      <c r="Q249" s="144" t="s">
        <v>782</v>
      </c>
      <c r="R249" s="10"/>
      <c r="S249" s="8"/>
    </row>
    <row r="250" spans="1:20" ht="15.75" hidden="1" x14ac:dyDescent="0.25">
      <c r="A250" s="10"/>
      <c r="B250" s="8">
        <v>30</v>
      </c>
      <c r="C250" s="11">
        <v>46103</v>
      </c>
      <c r="D250" s="24">
        <v>0</v>
      </c>
      <c r="E250" s="11">
        <v>46108</v>
      </c>
      <c r="F250" s="24">
        <v>0.99930555555555556</v>
      </c>
      <c r="G250" s="25">
        <f t="shared" si="7"/>
        <v>5.9993055555555559</v>
      </c>
      <c r="H250" s="8" t="s">
        <v>505</v>
      </c>
      <c r="I250" s="8" t="s">
        <v>490</v>
      </c>
      <c r="J250" s="8" t="s">
        <v>18</v>
      </c>
      <c r="K250" s="8"/>
      <c r="L250" s="8"/>
      <c r="M250" s="8" t="s">
        <v>17</v>
      </c>
      <c r="N250" s="8" t="s">
        <v>16</v>
      </c>
      <c r="O250" s="8" t="s">
        <v>506</v>
      </c>
      <c r="P250" s="15"/>
      <c r="Q250" s="144" t="s">
        <v>782</v>
      </c>
      <c r="R250" s="10"/>
      <c r="S250" s="8"/>
    </row>
    <row r="251" spans="1:20" ht="47.25" hidden="1" x14ac:dyDescent="0.25">
      <c r="A251" s="88"/>
      <c r="B251" s="89">
        <v>38</v>
      </c>
      <c r="C251" s="90">
        <v>46216</v>
      </c>
      <c r="D251" s="91">
        <v>0.25</v>
      </c>
      <c r="E251" s="90">
        <v>46220</v>
      </c>
      <c r="F251" s="91">
        <v>0.91666666666666663</v>
      </c>
      <c r="G251" s="25">
        <f t="shared" si="7"/>
        <v>4.666666666666667</v>
      </c>
      <c r="H251" s="98" t="s">
        <v>507</v>
      </c>
      <c r="I251" s="98" t="s">
        <v>508</v>
      </c>
      <c r="J251" s="98" t="s">
        <v>20</v>
      </c>
      <c r="K251" s="98"/>
      <c r="L251" s="98"/>
      <c r="M251" s="98" t="s">
        <v>17</v>
      </c>
      <c r="N251" s="98" t="s">
        <v>17</v>
      </c>
      <c r="O251" s="92" t="s">
        <v>509</v>
      </c>
      <c r="P251" s="93"/>
      <c r="Q251" s="94" t="s">
        <v>525</v>
      </c>
      <c r="R251" s="100"/>
      <c r="S251" s="96">
        <v>10000096580</v>
      </c>
    </row>
    <row r="252" spans="1:20" ht="173.25" hidden="1" x14ac:dyDescent="0.25">
      <c r="A252" s="88"/>
      <c r="B252" s="18">
        <v>40</v>
      </c>
      <c r="C252" s="104">
        <v>46168</v>
      </c>
      <c r="D252" s="91">
        <v>0.25</v>
      </c>
      <c r="E252" s="104">
        <v>46196</v>
      </c>
      <c r="F252" s="77">
        <v>0.99930555555555556</v>
      </c>
      <c r="G252" s="25">
        <f t="shared" si="7"/>
        <v>28.749305555555555</v>
      </c>
      <c r="H252" s="18" t="s">
        <v>514</v>
      </c>
      <c r="I252" s="18" t="s">
        <v>515</v>
      </c>
      <c r="J252" s="42" t="s">
        <v>20</v>
      </c>
      <c r="K252" s="18" t="s">
        <v>722</v>
      </c>
      <c r="L252" s="18" t="s">
        <v>477</v>
      </c>
      <c r="M252" s="42" t="s">
        <v>16</v>
      </c>
      <c r="N252" s="42" t="s">
        <v>17</v>
      </c>
      <c r="O252" s="102" t="s">
        <v>512</v>
      </c>
      <c r="P252" s="19"/>
      <c r="Q252" s="19" t="s">
        <v>516</v>
      </c>
      <c r="R252" s="103"/>
      <c r="S252" s="96" t="s">
        <v>513</v>
      </c>
    </row>
    <row r="253" spans="1:20" ht="78.75" hidden="1" x14ac:dyDescent="0.25">
      <c r="A253" s="88"/>
      <c r="B253" s="98">
        <v>40</v>
      </c>
      <c r="C253" s="90">
        <v>46120</v>
      </c>
      <c r="D253" s="91">
        <v>0.38541666666666669</v>
      </c>
      <c r="E253" s="90">
        <v>46120</v>
      </c>
      <c r="F253" s="91">
        <v>0.44444444444444442</v>
      </c>
      <c r="G253" s="25">
        <f t="shared" si="7"/>
        <v>5.9027777777777735E-2</v>
      </c>
      <c r="H253" s="98" t="s">
        <v>510</v>
      </c>
      <c r="I253" s="98" t="s">
        <v>514</v>
      </c>
      <c r="J253" s="98" t="s">
        <v>20</v>
      </c>
      <c r="K253" s="98"/>
      <c r="L253" s="98"/>
      <c r="M253" s="98" t="s">
        <v>518</v>
      </c>
      <c r="N253" s="98" t="s">
        <v>17</v>
      </c>
      <c r="O253" s="92" t="s">
        <v>519</v>
      </c>
      <c r="P253" s="93"/>
      <c r="Q253" s="99"/>
      <c r="R253" s="100"/>
      <c r="S253" s="96" t="s">
        <v>517</v>
      </c>
    </row>
    <row r="254" spans="1:20" ht="31.5" hidden="1" x14ac:dyDescent="0.25">
      <c r="A254" s="88"/>
      <c r="B254" s="8">
        <v>40</v>
      </c>
      <c r="C254" s="90">
        <v>46120</v>
      </c>
      <c r="D254" s="24">
        <v>0.47916666666666669</v>
      </c>
      <c r="E254" s="90">
        <v>46120</v>
      </c>
      <c r="F254" s="24">
        <v>0.52777777777777779</v>
      </c>
      <c r="G254" s="25">
        <f t="shared" si="7"/>
        <v>4.8611111111111105E-2</v>
      </c>
      <c r="H254" s="98" t="s">
        <v>510</v>
      </c>
      <c r="I254" s="98" t="s">
        <v>514</v>
      </c>
      <c r="J254" s="98" t="s">
        <v>20</v>
      </c>
      <c r="K254" s="98"/>
      <c r="L254" s="98"/>
      <c r="M254" s="98" t="s">
        <v>518</v>
      </c>
      <c r="N254" s="98" t="s">
        <v>16</v>
      </c>
      <c r="O254" s="92" t="s">
        <v>519</v>
      </c>
      <c r="P254" s="15"/>
      <c r="Q254" s="15"/>
      <c r="R254" s="10"/>
      <c r="S254" s="8"/>
    </row>
    <row r="255" spans="1:20" ht="126" hidden="1" x14ac:dyDescent="0.25">
      <c r="A255" s="88"/>
      <c r="B255" s="17">
        <v>40</v>
      </c>
      <c r="C255" s="36">
        <v>46300</v>
      </c>
      <c r="D255" s="77">
        <v>0.16666666666666666</v>
      </c>
      <c r="E255" s="36">
        <v>46316</v>
      </c>
      <c r="F255" s="77">
        <v>0.99930555555555556</v>
      </c>
      <c r="G255" s="25">
        <f t="shared" si="7"/>
        <v>16.832638888888887</v>
      </c>
      <c r="H255" s="17" t="s">
        <v>520</v>
      </c>
      <c r="I255" s="17" t="s">
        <v>522</v>
      </c>
      <c r="J255" s="17" t="s">
        <v>20</v>
      </c>
      <c r="K255" s="17" t="s">
        <v>723</v>
      </c>
      <c r="L255" s="18" t="s">
        <v>477</v>
      </c>
      <c r="M255" s="17" t="s">
        <v>16</v>
      </c>
      <c r="N255" s="17" t="s">
        <v>17</v>
      </c>
      <c r="O255" s="97" t="s">
        <v>524</v>
      </c>
      <c r="P255" s="17"/>
      <c r="Q255" s="17"/>
      <c r="R255" s="65"/>
      <c r="S255" s="17"/>
    </row>
    <row r="256" spans="1:20" ht="78.75" hidden="1" x14ac:dyDescent="0.25">
      <c r="A256" s="10"/>
      <c r="B256" s="17">
        <v>40</v>
      </c>
      <c r="C256" s="36">
        <v>46286</v>
      </c>
      <c r="D256" s="77">
        <v>0.25</v>
      </c>
      <c r="E256" s="36">
        <v>46299</v>
      </c>
      <c r="F256" s="77">
        <v>0.99930555555555556</v>
      </c>
      <c r="G256" s="25">
        <f t="shared" si="7"/>
        <v>13.749305555555555</v>
      </c>
      <c r="H256" s="8" t="s">
        <v>522</v>
      </c>
      <c r="I256" s="8" t="s">
        <v>521</v>
      </c>
      <c r="J256" s="8" t="s">
        <v>20</v>
      </c>
      <c r="K256" s="8" t="s">
        <v>724</v>
      </c>
      <c r="L256" s="18" t="s">
        <v>477</v>
      </c>
      <c r="M256" s="17" t="s">
        <v>16</v>
      </c>
      <c r="N256" s="17" t="s">
        <v>17</v>
      </c>
      <c r="O256" s="87" t="s">
        <v>523</v>
      </c>
      <c r="P256" s="15"/>
      <c r="Q256" s="15"/>
      <c r="R256" s="10"/>
      <c r="S256" s="8"/>
    </row>
    <row r="257" spans="1:19" ht="15.75" hidden="1" x14ac:dyDescent="0.25">
      <c r="A257" s="88"/>
      <c r="B257" s="18">
        <v>35</v>
      </c>
      <c r="C257" s="90">
        <v>46119</v>
      </c>
      <c r="D257" s="77">
        <v>0.25</v>
      </c>
      <c r="E257" s="90">
        <v>46128</v>
      </c>
      <c r="F257" s="77">
        <v>0.91666666666666663</v>
      </c>
      <c r="G257" s="25">
        <f t="shared" si="7"/>
        <v>9.6666666666666661</v>
      </c>
      <c r="H257" s="18" t="s">
        <v>526</v>
      </c>
      <c r="I257" s="18" t="s">
        <v>527</v>
      </c>
      <c r="J257" s="42" t="s">
        <v>20</v>
      </c>
      <c r="K257" s="18"/>
      <c r="L257" s="18"/>
      <c r="M257" s="42" t="s">
        <v>16</v>
      </c>
      <c r="N257" s="42" t="s">
        <v>17</v>
      </c>
      <c r="O257" s="43" t="s">
        <v>528</v>
      </c>
      <c r="P257" s="18"/>
      <c r="Q257" s="19" t="s">
        <v>532</v>
      </c>
      <c r="R257" s="20"/>
      <c r="S257" s="106" t="s">
        <v>529</v>
      </c>
    </row>
    <row r="258" spans="1:19" ht="15.75" hidden="1" x14ac:dyDescent="0.25">
      <c r="A258" s="88"/>
      <c r="B258" s="18">
        <v>35</v>
      </c>
      <c r="C258" s="90">
        <v>46216</v>
      </c>
      <c r="D258" s="77">
        <v>0.25</v>
      </c>
      <c r="E258" s="90">
        <v>46225</v>
      </c>
      <c r="F258" s="77">
        <v>0.91666666666666663</v>
      </c>
      <c r="G258" s="25">
        <f t="shared" si="7"/>
        <v>9.6666666666666661</v>
      </c>
      <c r="H258" s="18" t="s">
        <v>530</v>
      </c>
      <c r="I258" s="18" t="s">
        <v>526</v>
      </c>
      <c r="J258" s="42" t="s">
        <v>20</v>
      </c>
      <c r="K258" s="18"/>
      <c r="L258" s="18"/>
      <c r="M258" s="42" t="s">
        <v>16</v>
      </c>
      <c r="N258" s="42" t="s">
        <v>17</v>
      </c>
      <c r="O258" s="43" t="s">
        <v>1301</v>
      </c>
      <c r="P258" s="18"/>
      <c r="Q258" s="19" t="s">
        <v>531</v>
      </c>
      <c r="R258" s="20"/>
      <c r="S258" s="18">
        <v>10000111388</v>
      </c>
    </row>
    <row r="259" spans="1:19" ht="204.75" hidden="1" x14ac:dyDescent="0.25">
      <c r="A259" s="88"/>
      <c r="B259" s="18">
        <v>41</v>
      </c>
      <c r="C259" s="90">
        <v>46119</v>
      </c>
      <c r="D259" s="77">
        <v>0.25</v>
      </c>
      <c r="E259" s="90">
        <v>46141</v>
      </c>
      <c r="F259" s="77">
        <v>0.91666666666666663</v>
      </c>
      <c r="G259" s="25">
        <f t="shared" si="7"/>
        <v>22.666666666666668</v>
      </c>
      <c r="H259" s="18" t="s">
        <v>533</v>
      </c>
      <c r="I259" s="18" t="s">
        <v>507</v>
      </c>
      <c r="J259" s="42" t="s">
        <v>20</v>
      </c>
      <c r="K259" s="18" t="s">
        <v>725</v>
      </c>
      <c r="L259" s="18" t="s">
        <v>477</v>
      </c>
      <c r="M259" s="42" t="s">
        <v>16</v>
      </c>
      <c r="N259" s="42" t="s">
        <v>17</v>
      </c>
      <c r="O259" s="43" t="s">
        <v>536</v>
      </c>
      <c r="P259" s="19" t="s">
        <v>534</v>
      </c>
      <c r="Q259" s="19" t="s">
        <v>535</v>
      </c>
      <c r="R259" s="73"/>
      <c r="S259" s="107">
        <v>10000057017</v>
      </c>
    </row>
    <row r="260" spans="1:19" ht="94.5" hidden="1" x14ac:dyDescent="0.25">
      <c r="A260" s="88"/>
      <c r="B260" s="18">
        <v>41</v>
      </c>
      <c r="C260" s="90">
        <v>46146</v>
      </c>
      <c r="D260" s="77">
        <v>0.25</v>
      </c>
      <c r="E260" s="90">
        <v>46164</v>
      </c>
      <c r="F260" s="77">
        <v>0.91666666666666663</v>
      </c>
      <c r="G260" s="25">
        <f t="shared" si="7"/>
        <v>18.666666666666668</v>
      </c>
      <c r="H260" s="18" t="s">
        <v>537</v>
      </c>
      <c r="I260" s="18" t="s">
        <v>538</v>
      </c>
      <c r="J260" s="42" t="s">
        <v>20</v>
      </c>
      <c r="K260" s="18"/>
      <c r="L260" s="18"/>
      <c r="M260" s="42" t="s">
        <v>16</v>
      </c>
      <c r="N260" s="42" t="s">
        <v>17</v>
      </c>
      <c r="O260" s="43" t="s">
        <v>539</v>
      </c>
      <c r="P260" s="18"/>
      <c r="Q260" s="108" t="s">
        <v>1302</v>
      </c>
      <c r="R260" s="20"/>
      <c r="S260" s="96">
        <v>10000095764</v>
      </c>
    </row>
    <row r="261" spans="1:19" ht="63" hidden="1" x14ac:dyDescent="0.25">
      <c r="A261" s="88"/>
      <c r="B261" s="18">
        <v>46</v>
      </c>
      <c r="C261" s="90">
        <v>46132</v>
      </c>
      <c r="D261" s="77">
        <v>0.25</v>
      </c>
      <c r="E261" s="90">
        <v>46138</v>
      </c>
      <c r="F261" s="77">
        <v>0.91666666666666663</v>
      </c>
      <c r="G261" s="25">
        <f t="shared" si="7"/>
        <v>6.666666666666667</v>
      </c>
      <c r="H261" s="18" t="s">
        <v>540</v>
      </c>
      <c r="I261" s="18" t="s">
        <v>541</v>
      </c>
      <c r="J261" s="18" t="s">
        <v>20</v>
      </c>
      <c r="K261" s="18" t="s">
        <v>726</v>
      </c>
      <c r="L261" s="18" t="s">
        <v>477</v>
      </c>
      <c r="M261" s="96" t="s">
        <v>16</v>
      </c>
      <c r="N261" s="96" t="s">
        <v>17</v>
      </c>
      <c r="O261" s="97" t="s">
        <v>542</v>
      </c>
      <c r="P261" s="18"/>
      <c r="Q261" s="97" t="s">
        <v>1303</v>
      </c>
      <c r="R261" s="20"/>
      <c r="S261" s="18"/>
    </row>
    <row r="262" spans="1:19" ht="94.5" hidden="1" x14ac:dyDescent="0.25">
      <c r="A262" s="88"/>
      <c r="B262" s="10">
        <v>30</v>
      </c>
      <c r="C262" s="110">
        <v>46097</v>
      </c>
      <c r="D262" s="111">
        <v>0.97916666666666663</v>
      </c>
      <c r="E262" s="110">
        <v>46098</v>
      </c>
      <c r="F262" s="111">
        <v>0.1875</v>
      </c>
      <c r="G262" s="112">
        <f t="shared" si="7"/>
        <v>0.20833333333333337</v>
      </c>
      <c r="H262" s="10" t="s">
        <v>491</v>
      </c>
      <c r="I262" s="10" t="s">
        <v>543</v>
      </c>
      <c r="J262" s="10" t="s">
        <v>20</v>
      </c>
      <c r="K262" s="10" t="s">
        <v>544</v>
      </c>
      <c r="L262" s="10" t="s">
        <v>545</v>
      </c>
      <c r="M262" s="10" t="s">
        <v>17</v>
      </c>
      <c r="N262" s="10" t="s">
        <v>17</v>
      </c>
      <c r="O262" s="113" t="s">
        <v>546</v>
      </c>
      <c r="P262" s="10"/>
      <c r="Q262" s="113" t="s">
        <v>547</v>
      </c>
      <c r="R262" s="10"/>
      <c r="S262" s="10"/>
    </row>
    <row r="263" spans="1:19" ht="94.5" hidden="1" x14ac:dyDescent="0.25">
      <c r="A263" s="88"/>
      <c r="B263" s="10">
        <v>30</v>
      </c>
      <c r="C263" s="110">
        <v>46098</v>
      </c>
      <c r="D263" s="111">
        <v>0.97916666666666663</v>
      </c>
      <c r="E263" s="110">
        <v>46099</v>
      </c>
      <c r="F263" s="111">
        <v>0.1875</v>
      </c>
      <c r="G263" s="112">
        <f t="shared" si="7"/>
        <v>0.20833333333333337</v>
      </c>
      <c r="H263" s="10" t="s">
        <v>491</v>
      </c>
      <c r="I263" s="10" t="s">
        <v>543</v>
      </c>
      <c r="J263" s="10" t="s">
        <v>20</v>
      </c>
      <c r="K263" s="10" t="s">
        <v>544</v>
      </c>
      <c r="L263" s="10" t="s">
        <v>545</v>
      </c>
      <c r="M263" s="10" t="s">
        <v>17</v>
      </c>
      <c r="N263" s="10" t="s">
        <v>17</v>
      </c>
      <c r="O263" s="113" t="s">
        <v>546</v>
      </c>
      <c r="P263" s="10"/>
      <c r="Q263" s="113" t="s">
        <v>547</v>
      </c>
      <c r="R263" s="10"/>
      <c r="S263" s="10"/>
    </row>
    <row r="264" spans="1:19" ht="94.5" hidden="1" x14ac:dyDescent="0.25">
      <c r="A264" s="88"/>
      <c r="B264" s="10">
        <v>30</v>
      </c>
      <c r="C264" s="110">
        <v>45003</v>
      </c>
      <c r="D264" s="111">
        <v>0.97916666666666663</v>
      </c>
      <c r="E264" s="110">
        <v>46100</v>
      </c>
      <c r="F264" s="111">
        <v>0.1875</v>
      </c>
      <c r="G264" s="112">
        <f t="shared" si="7"/>
        <v>1096.2083333333333</v>
      </c>
      <c r="H264" s="10" t="s">
        <v>491</v>
      </c>
      <c r="I264" s="10" t="s">
        <v>543</v>
      </c>
      <c r="J264" s="10" t="s">
        <v>20</v>
      </c>
      <c r="K264" s="10" t="s">
        <v>544</v>
      </c>
      <c r="L264" s="10" t="s">
        <v>545</v>
      </c>
      <c r="M264" s="10" t="s">
        <v>17</v>
      </c>
      <c r="N264" s="10" t="s">
        <v>17</v>
      </c>
      <c r="O264" s="113" t="s">
        <v>546</v>
      </c>
      <c r="P264" s="10"/>
      <c r="Q264" s="113" t="s">
        <v>547</v>
      </c>
      <c r="R264" s="10"/>
      <c r="S264" s="10"/>
    </row>
    <row r="265" spans="1:19" ht="94.5" hidden="1" x14ac:dyDescent="0.25">
      <c r="A265" s="88"/>
      <c r="B265" s="10">
        <v>30</v>
      </c>
      <c r="C265" s="110">
        <v>45004</v>
      </c>
      <c r="D265" s="111">
        <v>0.97916666666666663</v>
      </c>
      <c r="E265" s="110">
        <v>46101</v>
      </c>
      <c r="F265" s="111">
        <v>0.1875</v>
      </c>
      <c r="G265" s="112">
        <f t="shared" si="7"/>
        <v>1096.2083333333333</v>
      </c>
      <c r="H265" s="10" t="s">
        <v>491</v>
      </c>
      <c r="I265" s="10" t="s">
        <v>543</v>
      </c>
      <c r="J265" s="10" t="s">
        <v>20</v>
      </c>
      <c r="K265" s="10" t="s">
        <v>544</v>
      </c>
      <c r="L265" s="10" t="s">
        <v>545</v>
      </c>
      <c r="M265" s="10" t="s">
        <v>17</v>
      </c>
      <c r="N265" s="10" t="s">
        <v>17</v>
      </c>
      <c r="O265" s="113" t="s">
        <v>546</v>
      </c>
      <c r="P265" s="10"/>
      <c r="Q265" s="113" t="s">
        <v>547</v>
      </c>
      <c r="R265" s="10"/>
      <c r="S265" s="10"/>
    </row>
    <row r="266" spans="1:19" ht="94.5" hidden="1" x14ac:dyDescent="0.25">
      <c r="A266" s="88"/>
      <c r="B266" s="10">
        <v>30</v>
      </c>
      <c r="C266" s="110">
        <v>45005</v>
      </c>
      <c r="D266" s="111">
        <v>0.97916666666666663</v>
      </c>
      <c r="E266" s="110">
        <v>46102</v>
      </c>
      <c r="F266" s="111">
        <v>0.1875</v>
      </c>
      <c r="G266" s="112">
        <f t="shared" si="7"/>
        <v>1096.2083333333333</v>
      </c>
      <c r="H266" s="10" t="s">
        <v>491</v>
      </c>
      <c r="I266" s="10" t="s">
        <v>543</v>
      </c>
      <c r="J266" s="10" t="s">
        <v>20</v>
      </c>
      <c r="K266" s="10" t="s">
        <v>544</v>
      </c>
      <c r="L266" s="10" t="s">
        <v>545</v>
      </c>
      <c r="M266" s="10" t="s">
        <v>17</v>
      </c>
      <c r="N266" s="10" t="s">
        <v>17</v>
      </c>
      <c r="O266" s="113" t="s">
        <v>546</v>
      </c>
      <c r="P266" s="10"/>
      <c r="Q266" s="113" t="s">
        <v>547</v>
      </c>
      <c r="R266" s="10"/>
      <c r="S266" s="10"/>
    </row>
    <row r="267" spans="1:19" ht="94.5" hidden="1" x14ac:dyDescent="0.25">
      <c r="A267" s="88"/>
      <c r="B267" s="8">
        <v>30</v>
      </c>
      <c r="C267" s="110">
        <v>45009</v>
      </c>
      <c r="D267" s="111">
        <v>0.93402777777777779</v>
      </c>
      <c r="E267" s="110">
        <v>46106</v>
      </c>
      <c r="F267" s="111">
        <v>0.22222222222222221</v>
      </c>
      <c r="G267" s="114">
        <f t="shared" si="7"/>
        <v>1096.2881944444443</v>
      </c>
      <c r="H267" s="18" t="s">
        <v>496</v>
      </c>
      <c r="I267" s="8" t="s">
        <v>548</v>
      </c>
      <c r="J267" s="8" t="s">
        <v>20</v>
      </c>
      <c r="K267" s="8" t="s">
        <v>554</v>
      </c>
      <c r="L267" s="8" t="s">
        <v>727</v>
      </c>
      <c r="M267" s="101" t="s">
        <v>17</v>
      </c>
      <c r="N267" s="101" t="s">
        <v>17</v>
      </c>
      <c r="O267" s="113" t="s">
        <v>546</v>
      </c>
      <c r="P267" s="8"/>
      <c r="Q267" s="73" t="s">
        <v>562</v>
      </c>
      <c r="R267" s="10"/>
      <c r="S267" s="8"/>
    </row>
    <row r="268" spans="1:19" ht="94.5" hidden="1" x14ac:dyDescent="0.25">
      <c r="A268" s="88"/>
      <c r="B268" s="8">
        <v>30</v>
      </c>
      <c r="C268" s="110">
        <v>45010</v>
      </c>
      <c r="D268" s="111">
        <v>0.93402777777777779</v>
      </c>
      <c r="E268" s="110">
        <v>46107</v>
      </c>
      <c r="F268" s="111">
        <v>0.22222222222222221</v>
      </c>
      <c r="G268" s="114">
        <f t="shared" si="7"/>
        <v>1096.2881944444443</v>
      </c>
      <c r="H268" s="18" t="s">
        <v>496</v>
      </c>
      <c r="I268" s="8" t="s">
        <v>548</v>
      </c>
      <c r="J268" s="8" t="s">
        <v>20</v>
      </c>
      <c r="K268" s="8" t="s">
        <v>554</v>
      </c>
      <c r="L268" s="8" t="s">
        <v>727</v>
      </c>
      <c r="M268" s="101" t="s">
        <v>17</v>
      </c>
      <c r="N268" s="101" t="s">
        <v>17</v>
      </c>
      <c r="O268" s="113" t="s">
        <v>546</v>
      </c>
      <c r="P268" s="8"/>
      <c r="Q268" s="73" t="s">
        <v>561</v>
      </c>
      <c r="R268" s="10"/>
      <c r="S268" s="8"/>
    </row>
    <row r="269" spans="1:19" ht="94.5" hidden="1" x14ac:dyDescent="0.25">
      <c r="A269" s="88"/>
      <c r="B269" s="8">
        <v>30</v>
      </c>
      <c r="C269" s="110">
        <v>45011</v>
      </c>
      <c r="D269" s="111">
        <v>0.93402777777777779</v>
      </c>
      <c r="E269" s="110">
        <v>46108</v>
      </c>
      <c r="F269" s="111">
        <v>0.22222222222222221</v>
      </c>
      <c r="G269" s="114">
        <f t="shared" si="7"/>
        <v>1096.2881944444443</v>
      </c>
      <c r="H269" s="18" t="s">
        <v>496</v>
      </c>
      <c r="I269" s="8" t="s">
        <v>548</v>
      </c>
      <c r="J269" s="8" t="s">
        <v>20</v>
      </c>
      <c r="K269" s="8" t="s">
        <v>554</v>
      </c>
      <c r="L269" s="8" t="s">
        <v>727</v>
      </c>
      <c r="M269" s="101" t="s">
        <v>17</v>
      </c>
      <c r="N269" s="101" t="s">
        <v>17</v>
      </c>
      <c r="O269" s="113" t="s">
        <v>546</v>
      </c>
      <c r="P269" s="8"/>
      <c r="Q269" s="73" t="s">
        <v>561</v>
      </c>
      <c r="R269" s="10"/>
      <c r="S269" s="8"/>
    </row>
    <row r="270" spans="1:19" ht="94.5" hidden="1" x14ac:dyDescent="0.25">
      <c r="A270" s="88"/>
      <c r="B270" s="8">
        <v>30</v>
      </c>
      <c r="C270" s="110">
        <v>45012</v>
      </c>
      <c r="D270" s="111">
        <v>0.93402777777777779</v>
      </c>
      <c r="E270" s="110">
        <v>46108</v>
      </c>
      <c r="F270" s="111">
        <v>0.22222222222222221</v>
      </c>
      <c r="G270" s="114">
        <f t="shared" si="7"/>
        <v>1095.2881944444443</v>
      </c>
      <c r="H270" s="18" t="s">
        <v>496</v>
      </c>
      <c r="I270" s="8" t="s">
        <v>548</v>
      </c>
      <c r="J270" s="8" t="s">
        <v>20</v>
      </c>
      <c r="K270" s="8" t="s">
        <v>554</v>
      </c>
      <c r="L270" s="8" t="s">
        <v>727</v>
      </c>
      <c r="M270" s="101" t="s">
        <v>17</v>
      </c>
      <c r="N270" s="101" t="s">
        <v>17</v>
      </c>
      <c r="O270" s="113" t="s">
        <v>546</v>
      </c>
      <c r="P270" s="8"/>
      <c r="Q270" s="73" t="s">
        <v>561</v>
      </c>
      <c r="R270" s="10"/>
      <c r="S270" s="8"/>
    </row>
    <row r="271" spans="1:19" ht="15.75" hidden="1" x14ac:dyDescent="0.25">
      <c r="A271" s="88"/>
      <c r="B271" s="98">
        <v>30</v>
      </c>
      <c r="C271" s="90">
        <v>46083</v>
      </c>
      <c r="D271" s="91">
        <v>0.97916666666666663</v>
      </c>
      <c r="E271" s="90">
        <v>46084</v>
      </c>
      <c r="F271" s="91">
        <v>0.20833333333333334</v>
      </c>
      <c r="G271" s="114">
        <f t="shared" ref="G271:G297" si="8">E271-C271+F271-D271</f>
        <v>0.22916666666666663</v>
      </c>
      <c r="H271" s="98" t="s">
        <v>491</v>
      </c>
      <c r="I271" s="98" t="s">
        <v>543</v>
      </c>
      <c r="J271" s="98" t="s">
        <v>20</v>
      </c>
      <c r="K271" s="98"/>
      <c r="L271" s="98"/>
      <c r="M271" s="98" t="s">
        <v>17</v>
      </c>
      <c r="N271" s="98" t="s">
        <v>17</v>
      </c>
      <c r="O271" s="92" t="s">
        <v>549</v>
      </c>
      <c r="P271" s="18"/>
      <c r="Q271" s="97" t="s">
        <v>550</v>
      </c>
      <c r="R271" s="20"/>
      <c r="S271" s="18"/>
    </row>
    <row r="272" spans="1:19" ht="15.75" hidden="1" x14ac:dyDescent="0.25">
      <c r="A272" s="88"/>
      <c r="B272" s="98">
        <v>30</v>
      </c>
      <c r="C272" s="90">
        <v>46084</v>
      </c>
      <c r="D272" s="91">
        <v>0.98611111111111116</v>
      </c>
      <c r="E272" s="90">
        <v>46085</v>
      </c>
      <c r="F272" s="91">
        <v>0.20833333333333334</v>
      </c>
      <c r="G272" s="114">
        <f t="shared" si="8"/>
        <v>0.2222222222222221</v>
      </c>
      <c r="H272" s="98" t="s">
        <v>543</v>
      </c>
      <c r="I272" s="98" t="s">
        <v>495</v>
      </c>
      <c r="J272" s="98" t="s">
        <v>20</v>
      </c>
      <c r="K272" s="98" t="s">
        <v>551</v>
      </c>
      <c r="L272" s="98" t="s">
        <v>552</v>
      </c>
      <c r="M272" s="98" t="s">
        <v>17</v>
      </c>
      <c r="N272" s="98" t="s">
        <v>17</v>
      </c>
      <c r="O272" s="92" t="s">
        <v>549</v>
      </c>
      <c r="P272" s="18"/>
      <c r="Q272" s="97" t="s">
        <v>550</v>
      </c>
      <c r="R272" s="20"/>
      <c r="S272" s="18"/>
    </row>
    <row r="273" spans="1:19" ht="15.75" hidden="1" x14ac:dyDescent="0.25">
      <c r="A273" s="88"/>
      <c r="B273" s="98">
        <v>30</v>
      </c>
      <c r="C273" s="90">
        <v>46085</v>
      </c>
      <c r="D273" s="91">
        <v>0.98611111111111116</v>
      </c>
      <c r="E273" s="90">
        <v>46086</v>
      </c>
      <c r="F273" s="91">
        <v>0.20833333333333334</v>
      </c>
      <c r="G273" s="114">
        <f t="shared" si="8"/>
        <v>0.2222222222222221</v>
      </c>
      <c r="H273" s="98" t="s">
        <v>543</v>
      </c>
      <c r="I273" s="98" t="s">
        <v>495</v>
      </c>
      <c r="J273" s="98" t="s">
        <v>20</v>
      </c>
      <c r="K273" s="98" t="s">
        <v>551</v>
      </c>
      <c r="L273" s="98" t="s">
        <v>552</v>
      </c>
      <c r="M273" s="98" t="s">
        <v>17</v>
      </c>
      <c r="N273" s="98" t="s">
        <v>17</v>
      </c>
      <c r="O273" s="92" t="s">
        <v>549</v>
      </c>
      <c r="P273" s="18"/>
      <c r="Q273" s="97" t="s">
        <v>550</v>
      </c>
      <c r="R273" s="20"/>
      <c r="S273" s="18"/>
    </row>
    <row r="274" spans="1:19" ht="15.75" hidden="1" x14ac:dyDescent="0.25">
      <c r="A274" s="88"/>
      <c r="B274" s="98">
        <v>30</v>
      </c>
      <c r="C274" s="90">
        <v>46086</v>
      </c>
      <c r="D274" s="91">
        <v>0.95138888888888884</v>
      </c>
      <c r="E274" s="90">
        <v>46087</v>
      </c>
      <c r="F274" s="91">
        <v>0.1875</v>
      </c>
      <c r="G274" s="114">
        <f t="shared" si="8"/>
        <v>0.23611111111111116</v>
      </c>
      <c r="H274" s="98" t="s">
        <v>495</v>
      </c>
      <c r="I274" s="98" t="s">
        <v>553</v>
      </c>
      <c r="J274" s="98" t="s">
        <v>20</v>
      </c>
      <c r="K274" s="98"/>
      <c r="L274" s="98"/>
      <c r="M274" s="98" t="s">
        <v>17</v>
      </c>
      <c r="N274" s="98" t="s">
        <v>17</v>
      </c>
      <c r="O274" s="92" t="s">
        <v>549</v>
      </c>
      <c r="P274" s="18"/>
      <c r="Q274" s="97" t="s">
        <v>550</v>
      </c>
      <c r="R274" s="20"/>
      <c r="S274" s="18"/>
    </row>
    <row r="275" spans="1:19" ht="15.75" hidden="1" x14ac:dyDescent="0.25">
      <c r="A275" s="88"/>
      <c r="B275" s="98">
        <v>30</v>
      </c>
      <c r="C275" s="90">
        <v>46111</v>
      </c>
      <c r="D275" s="91">
        <v>0.95138888888888884</v>
      </c>
      <c r="E275" s="90">
        <v>46112</v>
      </c>
      <c r="F275" s="91">
        <v>0.1875</v>
      </c>
      <c r="G275" s="114">
        <f t="shared" si="8"/>
        <v>0.23611111111111116</v>
      </c>
      <c r="H275" s="98" t="s">
        <v>553</v>
      </c>
      <c r="I275" s="98" t="s">
        <v>554</v>
      </c>
      <c r="J275" s="98" t="s">
        <v>20</v>
      </c>
      <c r="K275" s="98" t="s">
        <v>496</v>
      </c>
      <c r="L275" s="98" t="s">
        <v>477</v>
      </c>
      <c r="M275" s="98" t="s">
        <v>17</v>
      </c>
      <c r="N275" s="98" t="s">
        <v>17</v>
      </c>
      <c r="O275" s="92" t="s">
        <v>549</v>
      </c>
      <c r="P275" s="18"/>
      <c r="Q275" s="97" t="s">
        <v>550</v>
      </c>
      <c r="R275" s="20"/>
      <c r="S275" s="18"/>
    </row>
    <row r="276" spans="1:19" ht="15.75" hidden="1" x14ac:dyDescent="0.25">
      <c r="A276" s="88"/>
      <c r="B276" s="98">
        <v>30</v>
      </c>
      <c r="C276" s="90">
        <v>46112</v>
      </c>
      <c r="D276" s="91">
        <v>0.95138888888888884</v>
      </c>
      <c r="E276" s="90">
        <v>46113</v>
      </c>
      <c r="F276" s="91">
        <v>0.1875</v>
      </c>
      <c r="G276" s="114">
        <f t="shared" si="8"/>
        <v>0.23611111111111116</v>
      </c>
      <c r="H276" s="98" t="s">
        <v>553</v>
      </c>
      <c r="I276" s="98" t="s">
        <v>554</v>
      </c>
      <c r="J276" s="98" t="s">
        <v>20</v>
      </c>
      <c r="K276" s="98" t="s">
        <v>496</v>
      </c>
      <c r="L276" s="98" t="s">
        <v>477</v>
      </c>
      <c r="M276" s="98" t="s">
        <v>17</v>
      </c>
      <c r="N276" s="98" t="s">
        <v>17</v>
      </c>
      <c r="O276" s="92" t="s">
        <v>549</v>
      </c>
      <c r="P276" s="18"/>
      <c r="Q276" s="97" t="s">
        <v>550</v>
      </c>
      <c r="R276" s="20"/>
      <c r="S276" s="18"/>
    </row>
    <row r="277" spans="1:19" ht="15.75" hidden="1" x14ac:dyDescent="0.25">
      <c r="A277" s="88"/>
      <c r="B277" s="98">
        <v>30</v>
      </c>
      <c r="C277" s="90">
        <v>46090</v>
      </c>
      <c r="D277" s="91">
        <v>0.95138888888888884</v>
      </c>
      <c r="E277" s="90">
        <v>46091</v>
      </c>
      <c r="F277" s="91">
        <v>0.1875</v>
      </c>
      <c r="G277" s="114">
        <f t="shared" si="8"/>
        <v>0.23611111111111116</v>
      </c>
      <c r="H277" s="98" t="s">
        <v>554</v>
      </c>
      <c r="I277" s="98" t="s">
        <v>548</v>
      </c>
      <c r="J277" s="98" t="s">
        <v>20</v>
      </c>
      <c r="K277" s="98"/>
      <c r="L277" s="98"/>
      <c r="M277" s="98" t="s">
        <v>17</v>
      </c>
      <c r="N277" s="98" t="s">
        <v>17</v>
      </c>
      <c r="O277" s="92" t="s">
        <v>549</v>
      </c>
      <c r="P277" s="18"/>
      <c r="Q277" s="97" t="s">
        <v>550</v>
      </c>
      <c r="R277" s="20"/>
      <c r="S277" s="18"/>
    </row>
    <row r="278" spans="1:19" ht="15.75" hidden="1" x14ac:dyDescent="0.25">
      <c r="A278" s="88"/>
      <c r="B278" s="98">
        <v>30</v>
      </c>
      <c r="C278" s="90">
        <v>46091</v>
      </c>
      <c r="D278" s="91">
        <v>0.95138888888888884</v>
      </c>
      <c r="E278" s="90">
        <v>46092</v>
      </c>
      <c r="F278" s="91">
        <v>0.1875</v>
      </c>
      <c r="G278" s="114">
        <f t="shared" si="8"/>
        <v>0.23611111111111116</v>
      </c>
      <c r="H278" s="98" t="s">
        <v>548</v>
      </c>
      <c r="I278" s="98" t="s">
        <v>555</v>
      </c>
      <c r="J278" s="98" t="s">
        <v>20</v>
      </c>
      <c r="K278" s="98" t="s">
        <v>556</v>
      </c>
      <c r="L278" s="98" t="s">
        <v>477</v>
      </c>
      <c r="M278" s="98" t="s">
        <v>17</v>
      </c>
      <c r="N278" s="98" t="s">
        <v>17</v>
      </c>
      <c r="O278" s="92" t="s">
        <v>549</v>
      </c>
      <c r="P278" s="18"/>
      <c r="Q278" s="97" t="s">
        <v>550</v>
      </c>
      <c r="R278" s="20"/>
      <c r="S278" s="18"/>
    </row>
    <row r="279" spans="1:19" ht="15.75" hidden="1" x14ac:dyDescent="0.25">
      <c r="A279" s="88"/>
      <c r="B279" s="98">
        <v>30</v>
      </c>
      <c r="C279" s="90">
        <v>46092</v>
      </c>
      <c r="D279" s="91">
        <v>0.95138888888888884</v>
      </c>
      <c r="E279" s="90">
        <v>46093</v>
      </c>
      <c r="F279" s="91">
        <v>0.1875</v>
      </c>
      <c r="G279" s="114">
        <f t="shared" si="8"/>
        <v>0.23611111111111116</v>
      </c>
      <c r="H279" s="98" t="s">
        <v>548</v>
      </c>
      <c r="I279" s="98" t="s">
        <v>555</v>
      </c>
      <c r="J279" s="98" t="s">
        <v>20</v>
      </c>
      <c r="K279" s="98" t="s">
        <v>556</v>
      </c>
      <c r="L279" s="98" t="s">
        <v>477</v>
      </c>
      <c r="M279" s="98" t="s">
        <v>17</v>
      </c>
      <c r="N279" s="98" t="s">
        <v>17</v>
      </c>
      <c r="O279" s="92" t="s">
        <v>549</v>
      </c>
      <c r="P279" s="18"/>
      <c r="Q279" s="97" t="s">
        <v>550</v>
      </c>
      <c r="R279" s="20"/>
      <c r="S279" s="18"/>
    </row>
    <row r="280" spans="1:19" ht="15.75" hidden="1" x14ac:dyDescent="0.25">
      <c r="A280" s="88"/>
      <c r="B280" s="98">
        <v>30</v>
      </c>
      <c r="C280" s="90">
        <v>46093</v>
      </c>
      <c r="D280" s="91">
        <v>0.9375</v>
      </c>
      <c r="E280" s="90">
        <v>46094</v>
      </c>
      <c r="F280" s="91">
        <v>0.1875</v>
      </c>
      <c r="G280" s="114">
        <f t="shared" si="8"/>
        <v>0.25</v>
      </c>
      <c r="H280" s="98" t="s">
        <v>555</v>
      </c>
      <c r="I280" s="98" t="s">
        <v>557</v>
      </c>
      <c r="J280" s="98" t="s">
        <v>20</v>
      </c>
      <c r="K280" s="98" t="s">
        <v>558</v>
      </c>
      <c r="L280" s="98" t="s">
        <v>477</v>
      </c>
      <c r="M280" s="98" t="s">
        <v>17</v>
      </c>
      <c r="N280" s="98" t="s">
        <v>17</v>
      </c>
      <c r="O280" s="92" t="s">
        <v>549</v>
      </c>
      <c r="P280" s="18"/>
      <c r="Q280" s="97" t="s">
        <v>550</v>
      </c>
      <c r="R280" s="20"/>
      <c r="S280" s="18"/>
    </row>
    <row r="281" spans="1:19" ht="15.75" hidden="1" x14ac:dyDescent="0.25">
      <c r="A281" s="88"/>
      <c r="B281" s="98">
        <v>30</v>
      </c>
      <c r="C281" s="90">
        <v>46113</v>
      </c>
      <c r="D281" s="91">
        <v>0.9375</v>
      </c>
      <c r="E281" s="90">
        <v>46114</v>
      </c>
      <c r="F281" s="91">
        <v>0.1875</v>
      </c>
      <c r="G281" s="114">
        <f t="shared" si="8"/>
        <v>0.25</v>
      </c>
      <c r="H281" s="98" t="s">
        <v>555</v>
      </c>
      <c r="I281" s="98" t="s">
        <v>557</v>
      </c>
      <c r="J281" s="98" t="s">
        <v>20</v>
      </c>
      <c r="K281" s="98" t="s">
        <v>558</v>
      </c>
      <c r="L281" s="98" t="s">
        <v>477</v>
      </c>
      <c r="M281" s="98" t="s">
        <v>17</v>
      </c>
      <c r="N281" s="98" t="s">
        <v>17</v>
      </c>
      <c r="O281" s="92" t="s">
        <v>549</v>
      </c>
      <c r="P281" s="18"/>
      <c r="Q281" s="97" t="s">
        <v>550</v>
      </c>
      <c r="R281" s="20"/>
      <c r="S281" s="18"/>
    </row>
    <row r="282" spans="1:19" ht="15.75" hidden="1" x14ac:dyDescent="0.25">
      <c r="A282" s="88"/>
      <c r="B282" s="98">
        <v>30</v>
      </c>
      <c r="C282" s="90">
        <v>46307</v>
      </c>
      <c r="D282" s="91">
        <v>0.9375</v>
      </c>
      <c r="E282" s="90">
        <v>46308</v>
      </c>
      <c r="F282" s="91">
        <v>0.1875</v>
      </c>
      <c r="G282" s="114">
        <f t="shared" si="8"/>
        <v>0.25</v>
      </c>
      <c r="H282" s="98" t="s">
        <v>557</v>
      </c>
      <c r="I282" s="98" t="s">
        <v>559</v>
      </c>
      <c r="J282" s="98" t="s">
        <v>20</v>
      </c>
      <c r="K282" s="98" t="s">
        <v>560</v>
      </c>
      <c r="L282" s="98" t="s">
        <v>477</v>
      </c>
      <c r="M282" s="98" t="s">
        <v>17</v>
      </c>
      <c r="N282" s="98" t="s">
        <v>17</v>
      </c>
      <c r="O282" s="92" t="s">
        <v>549</v>
      </c>
      <c r="P282" s="18"/>
      <c r="Q282" s="97" t="s">
        <v>550</v>
      </c>
      <c r="R282" s="20"/>
      <c r="S282" s="18"/>
    </row>
    <row r="283" spans="1:19" ht="15.75" hidden="1" x14ac:dyDescent="0.25">
      <c r="A283" s="88"/>
      <c r="B283" s="98">
        <v>30</v>
      </c>
      <c r="C283" s="90">
        <v>46308</v>
      </c>
      <c r="D283" s="91">
        <v>0.9375</v>
      </c>
      <c r="E283" s="90">
        <v>46309</v>
      </c>
      <c r="F283" s="91">
        <v>0.1875</v>
      </c>
      <c r="G283" s="114">
        <f t="shared" si="8"/>
        <v>0.25</v>
      </c>
      <c r="H283" s="98" t="s">
        <v>557</v>
      </c>
      <c r="I283" s="98" t="s">
        <v>559</v>
      </c>
      <c r="J283" s="98" t="s">
        <v>20</v>
      </c>
      <c r="K283" s="98" t="s">
        <v>560</v>
      </c>
      <c r="L283" s="98" t="s">
        <v>477</v>
      </c>
      <c r="M283" s="98" t="s">
        <v>17</v>
      </c>
      <c r="N283" s="98" t="s">
        <v>17</v>
      </c>
      <c r="O283" s="92" t="s">
        <v>549</v>
      </c>
      <c r="P283" s="18"/>
      <c r="Q283" s="97" t="s">
        <v>550</v>
      </c>
      <c r="R283" s="20"/>
      <c r="S283" s="18"/>
    </row>
    <row r="284" spans="1:19" ht="47.25" hidden="1" x14ac:dyDescent="0.25">
      <c r="A284" s="88"/>
      <c r="B284" s="98">
        <v>40</v>
      </c>
      <c r="C284" s="90">
        <v>46125</v>
      </c>
      <c r="D284" s="91">
        <v>0.89583333333333337</v>
      </c>
      <c r="E284" s="90">
        <v>46126</v>
      </c>
      <c r="F284" s="91">
        <v>0.22916666666666666</v>
      </c>
      <c r="G284" s="114">
        <f t="shared" si="8"/>
        <v>0.33333333333333337</v>
      </c>
      <c r="H284" s="98" t="s">
        <v>510</v>
      </c>
      <c r="I284" s="98" t="s">
        <v>514</v>
      </c>
      <c r="J284" s="98" t="s">
        <v>20</v>
      </c>
      <c r="K284" s="98"/>
      <c r="L284" s="98"/>
      <c r="M284" s="98" t="s">
        <v>17</v>
      </c>
      <c r="N284" s="98" t="s">
        <v>17</v>
      </c>
      <c r="O284" s="92" t="s">
        <v>563</v>
      </c>
      <c r="P284" s="93"/>
      <c r="Q284" s="99"/>
      <c r="R284" s="100"/>
      <c r="S284" s="96">
        <v>10000097051</v>
      </c>
    </row>
    <row r="285" spans="1:19" ht="47.25" hidden="1" x14ac:dyDescent="0.25">
      <c r="A285" s="88"/>
      <c r="B285" s="98">
        <v>40</v>
      </c>
      <c r="C285" s="90">
        <v>46126</v>
      </c>
      <c r="D285" s="91">
        <v>0.89583333333333337</v>
      </c>
      <c r="E285" s="90">
        <v>46127</v>
      </c>
      <c r="F285" s="91">
        <v>0.22916666666666666</v>
      </c>
      <c r="G285" s="114">
        <f t="shared" si="8"/>
        <v>0.33333333333333337</v>
      </c>
      <c r="H285" s="98" t="s">
        <v>510</v>
      </c>
      <c r="I285" s="98" t="s">
        <v>514</v>
      </c>
      <c r="J285" s="98" t="s">
        <v>20</v>
      </c>
      <c r="K285" s="98"/>
      <c r="L285" s="98"/>
      <c r="M285" s="98" t="s">
        <v>17</v>
      </c>
      <c r="N285" s="98" t="s">
        <v>17</v>
      </c>
      <c r="O285" s="92" t="s">
        <v>563</v>
      </c>
      <c r="P285" s="93"/>
      <c r="Q285" s="99"/>
      <c r="R285" s="100"/>
      <c r="S285" s="96">
        <v>10000097051</v>
      </c>
    </row>
    <row r="286" spans="1:19" ht="47.25" hidden="1" x14ac:dyDescent="0.25">
      <c r="A286" s="88"/>
      <c r="B286" s="98">
        <v>40</v>
      </c>
      <c r="C286" s="90">
        <v>46127</v>
      </c>
      <c r="D286" s="91">
        <v>0.89583333333333304</v>
      </c>
      <c r="E286" s="90">
        <v>46128</v>
      </c>
      <c r="F286" s="91">
        <v>0.22916666666666699</v>
      </c>
      <c r="G286" s="114">
        <f t="shared" si="8"/>
        <v>0.33333333333333393</v>
      </c>
      <c r="H286" s="98" t="s">
        <v>510</v>
      </c>
      <c r="I286" s="98" t="s">
        <v>514</v>
      </c>
      <c r="J286" s="98" t="s">
        <v>20</v>
      </c>
      <c r="K286" s="98"/>
      <c r="L286" s="98"/>
      <c r="M286" s="98" t="s">
        <v>17</v>
      </c>
      <c r="N286" s="98" t="s">
        <v>17</v>
      </c>
      <c r="O286" s="92" t="s">
        <v>563</v>
      </c>
      <c r="P286" s="93"/>
      <c r="Q286" s="99"/>
      <c r="R286" s="100"/>
      <c r="S286" s="96">
        <v>10000097051</v>
      </c>
    </row>
    <row r="287" spans="1:19" ht="47.25" hidden="1" x14ac:dyDescent="0.25">
      <c r="A287" s="88"/>
      <c r="B287" s="98">
        <v>40</v>
      </c>
      <c r="C287" s="90">
        <v>46128</v>
      </c>
      <c r="D287" s="91">
        <v>0.89583333333333304</v>
      </c>
      <c r="E287" s="90">
        <v>46129</v>
      </c>
      <c r="F287" s="91">
        <v>0.22916666666666699</v>
      </c>
      <c r="G287" s="114">
        <f t="shared" si="8"/>
        <v>0.33333333333333393</v>
      </c>
      <c r="H287" s="98" t="s">
        <v>510</v>
      </c>
      <c r="I287" s="98" t="s">
        <v>514</v>
      </c>
      <c r="J287" s="98" t="s">
        <v>20</v>
      </c>
      <c r="K287" s="98"/>
      <c r="L287" s="98"/>
      <c r="M287" s="98" t="s">
        <v>17</v>
      </c>
      <c r="N287" s="98" t="s">
        <v>17</v>
      </c>
      <c r="O287" s="92" t="s">
        <v>563</v>
      </c>
      <c r="P287" s="93"/>
      <c r="Q287" s="99"/>
      <c r="R287" s="100"/>
      <c r="S287" s="96">
        <v>10000097051</v>
      </c>
    </row>
    <row r="288" spans="1:19" ht="63" hidden="1" x14ac:dyDescent="0.25">
      <c r="A288" s="88"/>
      <c r="B288" s="18">
        <v>40</v>
      </c>
      <c r="C288" s="104">
        <v>46272</v>
      </c>
      <c r="D288" s="77">
        <v>0.34027777777777773</v>
      </c>
      <c r="E288" s="104">
        <v>46272</v>
      </c>
      <c r="F288" s="77">
        <v>0.65625</v>
      </c>
      <c r="G288" s="114">
        <f t="shared" si="8"/>
        <v>0.31597222222222227</v>
      </c>
      <c r="H288" s="18"/>
      <c r="I288" s="18"/>
      <c r="J288" s="42"/>
      <c r="K288" s="18" t="s">
        <v>515</v>
      </c>
      <c r="L288" s="18" t="s">
        <v>564</v>
      </c>
      <c r="M288" s="42" t="s">
        <v>17</v>
      </c>
      <c r="N288" s="42" t="s">
        <v>17</v>
      </c>
      <c r="O288" s="43" t="s">
        <v>549</v>
      </c>
      <c r="P288" s="19"/>
      <c r="Q288" s="19" t="s">
        <v>565</v>
      </c>
      <c r="R288" s="73"/>
      <c r="S288" s="96">
        <v>12100006065</v>
      </c>
    </row>
    <row r="289" spans="1:19" ht="63" hidden="1" x14ac:dyDescent="0.25">
      <c r="A289" s="88"/>
      <c r="B289" s="18">
        <v>40</v>
      </c>
      <c r="C289" s="104">
        <v>46273</v>
      </c>
      <c r="D289" s="77">
        <v>0.34027777777777773</v>
      </c>
      <c r="E289" s="104">
        <v>46273</v>
      </c>
      <c r="F289" s="77">
        <v>0.65625</v>
      </c>
      <c r="G289" s="114">
        <f t="shared" si="8"/>
        <v>0.31597222222222227</v>
      </c>
      <c r="H289" s="18"/>
      <c r="I289" s="18"/>
      <c r="J289" s="42"/>
      <c r="K289" s="18" t="s">
        <v>515</v>
      </c>
      <c r="L289" s="18" t="s">
        <v>564</v>
      </c>
      <c r="M289" s="42" t="s">
        <v>17</v>
      </c>
      <c r="N289" s="42" t="s">
        <v>17</v>
      </c>
      <c r="O289" s="43" t="s">
        <v>549</v>
      </c>
      <c r="P289" s="19"/>
      <c r="Q289" s="19" t="s">
        <v>565</v>
      </c>
      <c r="R289" s="73"/>
      <c r="S289" s="96">
        <v>12100006065</v>
      </c>
    </row>
    <row r="290" spans="1:19" ht="63" hidden="1" x14ac:dyDescent="0.25">
      <c r="A290" s="88"/>
      <c r="B290" s="18">
        <v>40</v>
      </c>
      <c r="C290" s="104">
        <v>46274</v>
      </c>
      <c r="D290" s="77">
        <v>0.34027777777777773</v>
      </c>
      <c r="E290" s="104">
        <v>46274</v>
      </c>
      <c r="F290" s="77">
        <v>0.65625</v>
      </c>
      <c r="G290" s="114">
        <f t="shared" si="8"/>
        <v>0.31597222222222227</v>
      </c>
      <c r="H290" s="18"/>
      <c r="I290" s="18"/>
      <c r="J290" s="42"/>
      <c r="K290" s="18" t="s">
        <v>515</v>
      </c>
      <c r="L290" s="18" t="s">
        <v>564</v>
      </c>
      <c r="M290" s="42" t="s">
        <v>17</v>
      </c>
      <c r="N290" s="42" t="s">
        <v>17</v>
      </c>
      <c r="O290" s="43" t="s">
        <v>549</v>
      </c>
      <c r="P290" s="19"/>
      <c r="Q290" s="19" t="s">
        <v>565</v>
      </c>
      <c r="R290" s="73"/>
      <c r="S290" s="96">
        <v>12100006065</v>
      </c>
    </row>
    <row r="291" spans="1:19" ht="15.75" hidden="1" x14ac:dyDescent="0.25">
      <c r="A291" s="88"/>
      <c r="B291" s="18">
        <v>40</v>
      </c>
      <c r="C291" s="90">
        <v>46132</v>
      </c>
      <c r="D291" s="77">
        <v>0.90625</v>
      </c>
      <c r="E291" s="90">
        <v>46133</v>
      </c>
      <c r="F291" s="77">
        <v>0.26041666666666669</v>
      </c>
      <c r="G291" s="105">
        <f t="shared" si="8"/>
        <v>0.35416666666666674</v>
      </c>
      <c r="H291" s="18" t="s">
        <v>511</v>
      </c>
      <c r="I291" s="18" t="s">
        <v>566</v>
      </c>
      <c r="J291" s="42" t="s">
        <v>20</v>
      </c>
      <c r="K291" s="18"/>
      <c r="L291" s="18"/>
      <c r="M291" s="42" t="s">
        <v>16</v>
      </c>
      <c r="N291" s="42" t="s">
        <v>17</v>
      </c>
      <c r="O291" s="43" t="s">
        <v>567</v>
      </c>
      <c r="P291" s="18"/>
      <c r="Q291" s="117" t="s">
        <v>568</v>
      </c>
      <c r="R291" s="20"/>
      <c r="S291" s="118">
        <v>10000112526</v>
      </c>
    </row>
    <row r="292" spans="1:19" ht="30" hidden="1" x14ac:dyDescent="0.25">
      <c r="A292" s="88"/>
      <c r="B292" s="18">
        <v>40</v>
      </c>
      <c r="C292" s="90">
        <v>46133</v>
      </c>
      <c r="D292" s="77">
        <v>0.90625</v>
      </c>
      <c r="E292" s="90">
        <v>46134</v>
      </c>
      <c r="F292" s="77">
        <v>0.26041666666666669</v>
      </c>
      <c r="G292" s="105">
        <f t="shared" si="8"/>
        <v>0.35416666666666674</v>
      </c>
      <c r="H292" s="18" t="s">
        <v>511</v>
      </c>
      <c r="I292" s="18" t="s">
        <v>569</v>
      </c>
      <c r="J292" s="42" t="s">
        <v>20</v>
      </c>
      <c r="K292" s="18" t="s">
        <v>566</v>
      </c>
      <c r="L292" s="18" t="s">
        <v>477</v>
      </c>
      <c r="M292" s="42" t="s">
        <v>16</v>
      </c>
      <c r="N292" s="42" t="s">
        <v>17</v>
      </c>
      <c r="O292" s="43" t="s">
        <v>567</v>
      </c>
      <c r="P292" s="18"/>
      <c r="Q292" s="117" t="s">
        <v>568</v>
      </c>
      <c r="R292" s="20"/>
      <c r="S292" s="118" t="s">
        <v>570</v>
      </c>
    </row>
    <row r="293" spans="1:19" ht="30" hidden="1" x14ac:dyDescent="0.25">
      <c r="A293" s="88"/>
      <c r="B293" s="18">
        <v>40</v>
      </c>
      <c r="C293" s="90">
        <v>46134</v>
      </c>
      <c r="D293" s="77">
        <v>0.90625</v>
      </c>
      <c r="E293" s="90">
        <v>46135</v>
      </c>
      <c r="F293" s="77">
        <v>0.25694444444444448</v>
      </c>
      <c r="G293" s="105">
        <f t="shared" si="8"/>
        <v>0.35069444444444442</v>
      </c>
      <c r="H293" s="18" t="s">
        <v>566</v>
      </c>
      <c r="I293" s="18" t="s">
        <v>571</v>
      </c>
      <c r="J293" s="42" t="s">
        <v>20</v>
      </c>
      <c r="K293" s="18" t="s">
        <v>569</v>
      </c>
      <c r="L293" s="18" t="s">
        <v>477</v>
      </c>
      <c r="M293" s="42" t="s">
        <v>16</v>
      </c>
      <c r="N293" s="42" t="s">
        <v>17</v>
      </c>
      <c r="O293" s="43" t="s">
        <v>567</v>
      </c>
      <c r="P293" s="18"/>
      <c r="Q293" s="117" t="s">
        <v>568</v>
      </c>
      <c r="R293" s="20"/>
      <c r="S293" s="118" t="s">
        <v>572</v>
      </c>
    </row>
    <row r="294" spans="1:19" ht="15.75" hidden="1" x14ac:dyDescent="0.25">
      <c r="A294" s="88"/>
      <c r="B294" s="18">
        <v>40</v>
      </c>
      <c r="C294" s="90">
        <v>46135</v>
      </c>
      <c r="D294" s="77">
        <v>0.90972222222222221</v>
      </c>
      <c r="E294" s="90">
        <v>46136</v>
      </c>
      <c r="F294" s="77">
        <v>0.25694444444444448</v>
      </c>
      <c r="G294" s="105">
        <f t="shared" si="8"/>
        <v>0.34722222222222221</v>
      </c>
      <c r="H294" s="18" t="s">
        <v>569</v>
      </c>
      <c r="I294" s="18" t="s">
        <v>571</v>
      </c>
      <c r="J294" s="42" t="s">
        <v>20</v>
      </c>
      <c r="K294" s="18"/>
      <c r="L294" s="18"/>
      <c r="M294" s="42" t="s">
        <v>16</v>
      </c>
      <c r="N294" s="42" t="s">
        <v>17</v>
      </c>
      <c r="O294" s="43" t="s">
        <v>567</v>
      </c>
      <c r="P294" s="18"/>
      <c r="Q294" s="117" t="s">
        <v>568</v>
      </c>
      <c r="R294" s="20"/>
      <c r="S294" s="118" t="s">
        <v>573</v>
      </c>
    </row>
    <row r="295" spans="1:19" ht="30" hidden="1" x14ac:dyDescent="0.25">
      <c r="A295" s="88"/>
      <c r="B295" s="18">
        <v>40</v>
      </c>
      <c r="C295" s="90">
        <v>46139</v>
      </c>
      <c r="D295" s="77">
        <v>0.90972222222222221</v>
      </c>
      <c r="E295" s="90">
        <v>46140</v>
      </c>
      <c r="F295" s="77">
        <v>0.25694444444444448</v>
      </c>
      <c r="G295" s="105">
        <f t="shared" si="8"/>
        <v>0.34722222222222221</v>
      </c>
      <c r="H295" s="18" t="s">
        <v>569</v>
      </c>
      <c r="I295" s="18" t="s">
        <v>574</v>
      </c>
      <c r="J295" s="42" t="s">
        <v>20</v>
      </c>
      <c r="K295" s="18" t="s">
        <v>571</v>
      </c>
      <c r="L295" s="18" t="s">
        <v>477</v>
      </c>
      <c r="M295" s="42" t="s">
        <v>16</v>
      </c>
      <c r="N295" s="42" t="s">
        <v>17</v>
      </c>
      <c r="O295" s="43" t="s">
        <v>567</v>
      </c>
      <c r="P295" s="18"/>
      <c r="Q295" s="117" t="s">
        <v>568</v>
      </c>
      <c r="R295" s="20"/>
      <c r="S295" s="118" t="s">
        <v>575</v>
      </c>
    </row>
    <row r="296" spans="1:19" ht="30" hidden="1" x14ac:dyDescent="0.25">
      <c r="A296" s="88"/>
      <c r="B296" s="18">
        <v>40</v>
      </c>
      <c r="C296" s="90">
        <v>46140</v>
      </c>
      <c r="D296" s="77">
        <v>0.91319444444444453</v>
      </c>
      <c r="E296" s="90">
        <v>46141</v>
      </c>
      <c r="F296" s="77">
        <v>0.25</v>
      </c>
      <c r="G296" s="105">
        <f t="shared" si="8"/>
        <v>0.33680555555555547</v>
      </c>
      <c r="H296" s="18" t="s">
        <v>571</v>
      </c>
      <c r="I296" s="18" t="s">
        <v>515</v>
      </c>
      <c r="J296" s="42" t="s">
        <v>20</v>
      </c>
      <c r="K296" s="18" t="s">
        <v>574</v>
      </c>
      <c r="L296" s="18" t="s">
        <v>477</v>
      </c>
      <c r="M296" s="42" t="s">
        <v>16</v>
      </c>
      <c r="N296" s="42" t="s">
        <v>17</v>
      </c>
      <c r="O296" s="43" t="s">
        <v>567</v>
      </c>
      <c r="P296" s="18"/>
      <c r="Q296" s="117" t="s">
        <v>568</v>
      </c>
      <c r="R296" s="20"/>
      <c r="S296" s="118" t="s">
        <v>576</v>
      </c>
    </row>
    <row r="297" spans="1:19" ht="15.75" hidden="1" x14ac:dyDescent="0.25">
      <c r="A297" s="88"/>
      <c r="B297" s="18">
        <v>40</v>
      </c>
      <c r="C297" s="90">
        <v>46141</v>
      </c>
      <c r="D297" s="77">
        <v>0.91319444444444453</v>
      </c>
      <c r="E297" s="90">
        <v>46142</v>
      </c>
      <c r="F297" s="77">
        <v>0.25</v>
      </c>
      <c r="G297" s="105">
        <f t="shared" si="8"/>
        <v>0.33680555555555547</v>
      </c>
      <c r="H297" s="18" t="s">
        <v>574</v>
      </c>
      <c r="I297" s="18" t="s">
        <v>515</v>
      </c>
      <c r="J297" s="42" t="s">
        <v>20</v>
      </c>
      <c r="K297" s="18"/>
      <c r="L297" s="18"/>
      <c r="M297" s="42" t="s">
        <v>16</v>
      </c>
      <c r="N297" s="42" t="s">
        <v>17</v>
      </c>
      <c r="O297" s="43" t="s">
        <v>567</v>
      </c>
      <c r="P297" s="18"/>
      <c r="Q297" s="117" t="s">
        <v>568</v>
      </c>
      <c r="R297" s="20"/>
      <c r="S297" s="118" t="s">
        <v>577</v>
      </c>
    </row>
    <row r="298" spans="1:19" ht="31.5" hidden="1" x14ac:dyDescent="0.25">
      <c r="A298" s="88"/>
      <c r="B298" s="89">
        <v>38</v>
      </c>
      <c r="C298" s="123">
        <v>46251</v>
      </c>
      <c r="D298" s="119">
        <v>0.91666666666666663</v>
      </c>
      <c r="E298" s="123">
        <v>46252</v>
      </c>
      <c r="F298" s="119">
        <v>0.20833333333333334</v>
      </c>
      <c r="G298" s="112">
        <v>0.29166666666666669</v>
      </c>
      <c r="H298" s="89" t="s">
        <v>507</v>
      </c>
      <c r="I298" s="89" t="s">
        <v>508</v>
      </c>
      <c r="J298" s="89" t="s">
        <v>20</v>
      </c>
      <c r="K298" s="89"/>
      <c r="L298" s="89"/>
      <c r="M298" s="89" t="s">
        <v>17</v>
      </c>
      <c r="N298" s="89" t="s">
        <v>17</v>
      </c>
      <c r="O298" s="120" t="s">
        <v>578</v>
      </c>
      <c r="P298" s="121"/>
      <c r="Q298" s="122"/>
      <c r="R298" s="95"/>
      <c r="S298" s="101">
        <v>10000096580</v>
      </c>
    </row>
    <row r="299" spans="1:19" ht="15.75" hidden="1" x14ac:dyDescent="0.25">
      <c r="A299" s="88"/>
      <c r="B299" s="5">
        <v>35</v>
      </c>
      <c r="C299" s="125">
        <v>46083</v>
      </c>
      <c r="D299" s="473">
        <v>0.875</v>
      </c>
      <c r="E299" s="125">
        <v>46084</v>
      </c>
      <c r="F299" s="473">
        <v>0.25</v>
      </c>
      <c r="G299" s="112">
        <v>0.375</v>
      </c>
      <c r="H299" s="32" t="s">
        <v>527</v>
      </c>
      <c r="I299" s="32" t="s">
        <v>495</v>
      </c>
      <c r="J299" s="32" t="s">
        <v>20</v>
      </c>
      <c r="K299" s="32"/>
      <c r="L299" s="32"/>
      <c r="M299" s="32" t="s">
        <v>17</v>
      </c>
      <c r="N299" s="32" t="s">
        <v>17</v>
      </c>
      <c r="O299" s="474" t="s">
        <v>579</v>
      </c>
      <c r="P299" s="32"/>
      <c r="Q299" s="474" t="s">
        <v>580</v>
      </c>
      <c r="R299" s="126"/>
      <c r="S299" s="32">
        <v>10000114579</v>
      </c>
    </row>
    <row r="300" spans="1:19" ht="15.75" hidden="1" x14ac:dyDescent="0.25">
      <c r="A300" s="88"/>
      <c r="B300" s="5">
        <v>35</v>
      </c>
      <c r="C300" s="125">
        <v>46084</v>
      </c>
      <c r="D300" s="473">
        <v>0.875</v>
      </c>
      <c r="E300" s="125">
        <v>46085</v>
      </c>
      <c r="F300" s="473">
        <v>0.25</v>
      </c>
      <c r="G300" s="112">
        <v>0.375</v>
      </c>
      <c r="H300" s="32" t="s">
        <v>527</v>
      </c>
      <c r="I300" s="32" t="s">
        <v>495</v>
      </c>
      <c r="J300" s="32" t="s">
        <v>20</v>
      </c>
      <c r="K300" s="32"/>
      <c r="L300" s="32"/>
      <c r="M300" s="32" t="s">
        <v>17</v>
      </c>
      <c r="N300" s="32" t="s">
        <v>17</v>
      </c>
      <c r="O300" s="474" t="s">
        <v>579</v>
      </c>
      <c r="P300" s="32"/>
      <c r="Q300" s="474" t="s">
        <v>580</v>
      </c>
      <c r="R300" s="126"/>
      <c r="S300" s="32">
        <v>10000114579</v>
      </c>
    </row>
    <row r="301" spans="1:19" ht="15.75" hidden="1" x14ac:dyDescent="0.25">
      <c r="A301" s="88"/>
      <c r="B301" s="5">
        <v>35</v>
      </c>
      <c r="C301" s="125">
        <v>46085</v>
      </c>
      <c r="D301" s="473">
        <v>0.875</v>
      </c>
      <c r="E301" s="125">
        <v>46086</v>
      </c>
      <c r="F301" s="473">
        <v>0.25</v>
      </c>
      <c r="G301" s="112">
        <v>0.375</v>
      </c>
      <c r="H301" s="32" t="s">
        <v>527</v>
      </c>
      <c r="I301" s="32" t="s">
        <v>495</v>
      </c>
      <c r="J301" s="32" t="s">
        <v>20</v>
      </c>
      <c r="K301" s="32"/>
      <c r="L301" s="32"/>
      <c r="M301" s="32" t="s">
        <v>17</v>
      </c>
      <c r="N301" s="32" t="s">
        <v>17</v>
      </c>
      <c r="O301" s="474" t="s">
        <v>579</v>
      </c>
      <c r="P301" s="32"/>
      <c r="Q301" s="474" t="s">
        <v>580</v>
      </c>
      <c r="R301" s="126"/>
      <c r="S301" s="32">
        <v>10000114579</v>
      </c>
    </row>
    <row r="302" spans="1:19" ht="15.75" hidden="1" x14ac:dyDescent="0.25">
      <c r="A302" s="88"/>
      <c r="B302" s="5">
        <v>35</v>
      </c>
      <c r="C302" s="125">
        <v>46086</v>
      </c>
      <c r="D302" s="473">
        <v>0.875</v>
      </c>
      <c r="E302" s="125">
        <v>46087</v>
      </c>
      <c r="F302" s="473">
        <v>0.25</v>
      </c>
      <c r="G302" s="112">
        <v>0.375</v>
      </c>
      <c r="H302" s="32" t="s">
        <v>527</v>
      </c>
      <c r="I302" s="32" t="s">
        <v>495</v>
      </c>
      <c r="J302" s="32" t="s">
        <v>20</v>
      </c>
      <c r="K302" s="32"/>
      <c r="L302" s="32"/>
      <c r="M302" s="32" t="s">
        <v>17</v>
      </c>
      <c r="N302" s="32" t="s">
        <v>17</v>
      </c>
      <c r="O302" s="474" t="s">
        <v>579</v>
      </c>
      <c r="P302" s="32"/>
      <c r="Q302" s="474" t="s">
        <v>580</v>
      </c>
      <c r="R302" s="126"/>
      <c r="S302" s="32">
        <v>10000114579</v>
      </c>
    </row>
    <row r="303" spans="1:19" ht="15.75" hidden="1" x14ac:dyDescent="0.25">
      <c r="A303" s="88"/>
      <c r="B303" s="5">
        <v>35</v>
      </c>
      <c r="C303" s="125">
        <v>46087</v>
      </c>
      <c r="D303" s="473">
        <v>0.875</v>
      </c>
      <c r="E303" s="125">
        <v>46088</v>
      </c>
      <c r="F303" s="473">
        <v>0.25</v>
      </c>
      <c r="G303" s="112">
        <v>0.375</v>
      </c>
      <c r="H303" s="32" t="s">
        <v>527</v>
      </c>
      <c r="I303" s="32" t="s">
        <v>495</v>
      </c>
      <c r="J303" s="32" t="s">
        <v>20</v>
      </c>
      <c r="K303" s="32"/>
      <c r="L303" s="32"/>
      <c r="M303" s="32" t="s">
        <v>17</v>
      </c>
      <c r="N303" s="32" t="s">
        <v>17</v>
      </c>
      <c r="O303" s="474" t="s">
        <v>579</v>
      </c>
      <c r="P303" s="32"/>
      <c r="Q303" s="474" t="s">
        <v>580</v>
      </c>
      <c r="R303" s="126"/>
      <c r="S303" s="32">
        <v>10000114579</v>
      </c>
    </row>
    <row r="304" spans="1:19" ht="15.75" hidden="1" x14ac:dyDescent="0.25">
      <c r="A304" s="88"/>
      <c r="B304" s="5">
        <v>35</v>
      </c>
      <c r="C304" s="125">
        <v>46090</v>
      </c>
      <c r="D304" s="473">
        <v>0.875</v>
      </c>
      <c r="E304" s="125">
        <v>46091</v>
      </c>
      <c r="F304" s="473">
        <v>0.25</v>
      </c>
      <c r="G304" s="112">
        <v>0.375</v>
      </c>
      <c r="H304" s="32" t="s">
        <v>527</v>
      </c>
      <c r="I304" s="32" t="s">
        <v>495</v>
      </c>
      <c r="J304" s="32" t="s">
        <v>20</v>
      </c>
      <c r="K304" s="32"/>
      <c r="L304" s="32"/>
      <c r="M304" s="32" t="s">
        <v>17</v>
      </c>
      <c r="N304" s="32" t="s">
        <v>17</v>
      </c>
      <c r="O304" s="474" t="s">
        <v>579</v>
      </c>
      <c r="P304" s="32"/>
      <c r="Q304" s="474" t="s">
        <v>580</v>
      </c>
      <c r="R304" s="126"/>
      <c r="S304" s="32">
        <v>10000114579</v>
      </c>
    </row>
    <row r="305" spans="1:19" ht="15.75" hidden="1" x14ac:dyDescent="0.25">
      <c r="A305" s="88"/>
      <c r="B305" s="5">
        <v>35</v>
      </c>
      <c r="C305" s="125">
        <v>46091</v>
      </c>
      <c r="D305" s="473">
        <v>0.875</v>
      </c>
      <c r="E305" s="125">
        <v>46092</v>
      </c>
      <c r="F305" s="473">
        <v>0.25</v>
      </c>
      <c r="G305" s="112">
        <v>0.375</v>
      </c>
      <c r="H305" s="32" t="s">
        <v>527</v>
      </c>
      <c r="I305" s="32" t="s">
        <v>495</v>
      </c>
      <c r="J305" s="32" t="s">
        <v>20</v>
      </c>
      <c r="K305" s="32"/>
      <c r="L305" s="32"/>
      <c r="M305" s="32" t="s">
        <v>17</v>
      </c>
      <c r="N305" s="32" t="s">
        <v>17</v>
      </c>
      <c r="O305" s="474" t="s">
        <v>579</v>
      </c>
      <c r="P305" s="32"/>
      <c r="Q305" s="474" t="s">
        <v>580</v>
      </c>
      <c r="R305" s="126"/>
      <c r="S305" s="32">
        <v>10000114579</v>
      </c>
    </row>
    <row r="306" spans="1:19" ht="15.75" hidden="1" x14ac:dyDescent="0.25">
      <c r="A306" s="88"/>
      <c r="B306" s="5">
        <v>35</v>
      </c>
      <c r="C306" s="125">
        <v>46092</v>
      </c>
      <c r="D306" s="473">
        <v>0.875</v>
      </c>
      <c r="E306" s="125">
        <v>46093</v>
      </c>
      <c r="F306" s="473">
        <v>0.25</v>
      </c>
      <c r="G306" s="112">
        <v>0.375</v>
      </c>
      <c r="H306" s="32" t="s">
        <v>527</v>
      </c>
      <c r="I306" s="32" t="s">
        <v>495</v>
      </c>
      <c r="J306" s="32" t="s">
        <v>20</v>
      </c>
      <c r="K306" s="32"/>
      <c r="L306" s="32"/>
      <c r="M306" s="32" t="s">
        <v>17</v>
      </c>
      <c r="N306" s="32" t="s">
        <v>17</v>
      </c>
      <c r="O306" s="474" t="s">
        <v>579</v>
      </c>
      <c r="P306" s="32"/>
      <c r="Q306" s="474" t="s">
        <v>580</v>
      </c>
      <c r="R306" s="126"/>
      <c r="S306" s="32">
        <v>10000114579</v>
      </c>
    </row>
    <row r="307" spans="1:19" ht="15.75" hidden="1" x14ac:dyDescent="0.25">
      <c r="A307" s="88"/>
      <c r="B307" s="5">
        <v>35</v>
      </c>
      <c r="C307" s="125">
        <v>46093</v>
      </c>
      <c r="D307" s="473">
        <v>0.875</v>
      </c>
      <c r="E307" s="125">
        <v>46094</v>
      </c>
      <c r="F307" s="473">
        <v>0.25</v>
      </c>
      <c r="G307" s="112">
        <v>0.375</v>
      </c>
      <c r="H307" s="32" t="s">
        <v>527</v>
      </c>
      <c r="I307" s="32" t="s">
        <v>495</v>
      </c>
      <c r="J307" s="32" t="s">
        <v>20</v>
      </c>
      <c r="K307" s="32"/>
      <c r="L307" s="32"/>
      <c r="M307" s="32" t="s">
        <v>17</v>
      </c>
      <c r="N307" s="32" t="s">
        <v>17</v>
      </c>
      <c r="O307" s="474" t="s">
        <v>579</v>
      </c>
      <c r="P307" s="32"/>
      <c r="Q307" s="474" t="s">
        <v>580</v>
      </c>
      <c r="R307" s="126"/>
      <c r="S307" s="32">
        <v>10000114579</v>
      </c>
    </row>
    <row r="308" spans="1:19" ht="15.75" hidden="1" x14ac:dyDescent="0.25">
      <c r="A308" s="88"/>
      <c r="B308" s="5">
        <v>35</v>
      </c>
      <c r="C308" s="125">
        <v>46094</v>
      </c>
      <c r="D308" s="473">
        <v>0.875</v>
      </c>
      <c r="E308" s="125">
        <v>46095</v>
      </c>
      <c r="F308" s="473">
        <v>0.25</v>
      </c>
      <c r="G308" s="112">
        <v>0.375</v>
      </c>
      <c r="H308" s="32" t="s">
        <v>527</v>
      </c>
      <c r="I308" s="32" t="s">
        <v>495</v>
      </c>
      <c r="J308" s="32" t="s">
        <v>20</v>
      </c>
      <c r="K308" s="32"/>
      <c r="L308" s="32"/>
      <c r="M308" s="32" t="s">
        <v>17</v>
      </c>
      <c r="N308" s="32" t="s">
        <v>17</v>
      </c>
      <c r="O308" s="474" t="s">
        <v>579</v>
      </c>
      <c r="P308" s="32"/>
      <c r="Q308" s="474" t="s">
        <v>580</v>
      </c>
      <c r="R308" s="126"/>
      <c r="S308" s="32">
        <v>10000114579</v>
      </c>
    </row>
    <row r="309" spans="1:19" ht="63" hidden="1" x14ac:dyDescent="0.25">
      <c r="A309" s="88"/>
      <c r="B309" s="5">
        <v>40</v>
      </c>
      <c r="C309" s="123">
        <v>46216</v>
      </c>
      <c r="D309" s="124">
        <v>0.90277777777777779</v>
      </c>
      <c r="E309" s="123">
        <v>46217</v>
      </c>
      <c r="F309" s="124">
        <v>0.2638888888888889</v>
      </c>
      <c r="G309" s="112">
        <f t="shared" ref="G309:G361" si="9">E309-C309+F309-D309</f>
        <v>0.36111111111111105</v>
      </c>
      <c r="H309" s="5" t="s">
        <v>581</v>
      </c>
      <c r="I309" s="5" t="s">
        <v>582</v>
      </c>
      <c r="J309" s="32" t="s">
        <v>20</v>
      </c>
      <c r="K309" s="5" t="s">
        <v>583</v>
      </c>
      <c r="L309" s="5" t="s">
        <v>477</v>
      </c>
      <c r="M309" s="32" t="s">
        <v>16</v>
      </c>
      <c r="N309" s="32" t="s">
        <v>17</v>
      </c>
      <c r="O309" s="70" t="s">
        <v>584</v>
      </c>
      <c r="P309" s="5"/>
      <c r="Q309" s="7" t="s">
        <v>585</v>
      </c>
      <c r="R309" s="86"/>
      <c r="S309" s="5">
        <v>10000109034</v>
      </c>
    </row>
    <row r="310" spans="1:19" ht="63" hidden="1" x14ac:dyDescent="0.25">
      <c r="A310" s="88"/>
      <c r="B310" s="5">
        <v>40</v>
      </c>
      <c r="C310" s="123">
        <v>46217</v>
      </c>
      <c r="D310" s="124">
        <v>0.90277777777777779</v>
      </c>
      <c r="E310" s="123">
        <v>46218</v>
      </c>
      <c r="F310" s="124">
        <v>0.2638888888888889</v>
      </c>
      <c r="G310" s="112">
        <f t="shared" si="9"/>
        <v>0.36111111111111105</v>
      </c>
      <c r="H310" s="5" t="s">
        <v>586</v>
      </c>
      <c r="I310" s="5" t="s">
        <v>583</v>
      </c>
      <c r="J310" s="32" t="s">
        <v>20</v>
      </c>
      <c r="K310" s="5" t="s">
        <v>581</v>
      </c>
      <c r="L310" s="5" t="s">
        <v>477</v>
      </c>
      <c r="M310" s="32" t="s">
        <v>16</v>
      </c>
      <c r="N310" s="32" t="s">
        <v>17</v>
      </c>
      <c r="O310" s="70" t="s">
        <v>587</v>
      </c>
      <c r="P310" s="5"/>
      <c r="Q310" s="7" t="s">
        <v>588</v>
      </c>
      <c r="R310" s="86"/>
      <c r="S310" s="5" t="s">
        <v>589</v>
      </c>
    </row>
    <row r="311" spans="1:19" ht="63" hidden="1" x14ac:dyDescent="0.25">
      <c r="A311" s="88"/>
      <c r="B311" s="5">
        <v>40</v>
      </c>
      <c r="C311" s="123">
        <v>46218</v>
      </c>
      <c r="D311" s="124">
        <v>0.90277777777777801</v>
      </c>
      <c r="E311" s="123">
        <v>46219</v>
      </c>
      <c r="F311" s="124">
        <v>0.26388888888888901</v>
      </c>
      <c r="G311" s="112">
        <f t="shared" si="9"/>
        <v>0.36111111111111105</v>
      </c>
      <c r="H311" s="5" t="s">
        <v>586</v>
      </c>
      <c r="I311" s="5" t="s">
        <v>583</v>
      </c>
      <c r="J311" s="32" t="s">
        <v>20</v>
      </c>
      <c r="K311" s="5" t="s">
        <v>581</v>
      </c>
      <c r="L311" s="5" t="s">
        <v>477</v>
      </c>
      <c r="M311" s="32" t="s">
        <v>16</v>
      </c>
      <c r="N311" s="32" t="s">
        <v>17</v>
      </c>
      <c r="O311" s="70" t="s">
        <v>587</v>
      </c>
      <c r="P311" s="5"/>
      <c r="Q311" s="7" t="s">
        <v>588</v>
      </c>
      <c r="R311" s="86"/>
      <c r="S311" s="5" t="s">
        <v>589</v>
      </c>
    </row>
    <row r="312" spans="1:19" ht="63" hidden="1" x14ac:dyDescent="0.25">
      <c r="A312" s="88"/>
      <c r="B312" s="5">
        <v>40</v>
      </c>
      <c r="C312" s="123">
        <v>46219</v>
      </c>
      <c r="D312" s="124">
        <v>0.90277777777777801</v>
      </c>
      <c r="E312" s="123">
        <v>46220</v>
      </c>
      <c r="F312" s="124">
        <v>0.26388888888888901</v>
      </c>
      <c r="G312" s="112">
        <f t="shared" si="9"/>
        <v>0.36111111111111105</v>
      </c>
      <c r="H312" s="5" t="s">
        <v>586</v>
      </c>
      <c r="I312" s="5" t="s">
        <v>583</v>
      </c>
      <c r="J312" s="32" t="s">
        <v>20</v>
      </c>
      <c r="K312" s="5" t="s">
        <v>581</v>
      </c>
      <c r="L312" s="5" t="s">
        <v>477</v>
      </c>
      <c r="M312" s="32" t="s">
        <v>16</v>
      </c>
      <c r="N312" s="32" t="s">
        <v>17</v>
      </c>
      <c r="O312" s="70" t="s">
        <v>587</v>
      </c>
      <c r="P312" s="5"/>
      <c r="Q312" s="7" t="s">
        <v>588</v>
      </c>
      <c r="R312" s="86"/>
      <c r="S312" s="5" t="s">
        <v>589</v>
      </c>
    </row>
    <row r="313" spans="1:19" ht="63" hidden="1" x14ac:dyDescent="0.25">
      <c r="A313" s="88"/>
      <c r="B313" s="5">
        <v>40</v>
      </c>
      <c r="C313" s="123">
        <v>46220</v>
      </c>
      <c r="D313" s="124">
        <v>0.90277777777777801</v>
      </c>
      <c r="E313" s="123">
        <v>46221</v>
      </c>
      <c r="F313" s="124">
        <v>0.26388888888888901</v>
      </c>
      <c r="G313" s="112">
        <f t="shared" si="9"/>
        <v>0.36111111111111105</v>
      </c>
      <c r="H313" s="5" t="s">
        <v>586</v>
      </c>
      <c r="I313" s="5" t="s">
        <v>583</v>
      </c>
      <c r="J313" s="32" t="s">
        <v>20</v>
      </c>
      <c r="K313" s="5" t="s">
        <v>581</v>
      </c>
      <c r="L313" s="5" t="s">
        <v>477</v>
      </c>
      <c r="M313" s="32" t="s">
        <v>16</v>
      </c>
      <c r="N313" s="32" t="s">
        <v>17</v>
      </c>
      <c r="O313" s="70" t="s">
        <v>587</v>
      </c>
      <c r="P313" s="5"/>
      <c r="Q313" s="7" t="s">
        <v>588</v>
      </c>
      <c r="R313" s="86"/>
      <c r="S313" s="5" t="s">
        <v>589</v>
      </c>
    </row>
    <row r="314" spans="1:19" ht="63" hidden="1" x14ac:dyDescent="0.25">
      <c r="A314" s="88"/>
      <c r="B314" s="5">
        <v>40</v>
      </c>
      <c r="C314" s="123">
        <v>46223</v>
      </c>
      <c r="D314" s="124">
        <v>0.90277777777777801</v>
      </c>
      <c r="E314" s="123">
        <v>46224</v>
      </c>
      <c r="F314" s="124">
        <v>0.26388888888888901</v>
      </c>
      <c r="G314" s="112">
        <f t="shared" si="9"/>
        <v>0.36111111111111105</v>
      </c>
      <c r="H314" s="5" t="s">
        <v>586</v>
      </c>
      <c r="I314" s="5" t="s">
        <v>583</v>
      </c>
      <c r="J314" s="32" t="s">
        <v>20</v>
      </c>
      <c r="K314" s="5" t="s">
        <v>581</v>
      </c>
      <c r="L314" s="5" t="s">
        <v>477</v>
      </c>
      <c r="M314" s="32" t="s">
        <v>16</v>
      </c>
      <c r="N314" s="32" t="s">
        <v>17</v>
      </c>
      <c r="O314" s="70" t="s">
        <v>587</v>
      </c>
      <c r="P314" s="5"/>
      <c r="Q314" s="7" t="s">
        <v>588</v>
      </c>
      <c r="R314" s="86"/>
      <c r="S314" s="5" t="s">
        <v>589</v>
      </c>
    </row>
    <row r="315" spans="1:19" ht="63" hidden="1" x14ac:dyDescent="0.25">
      <c r="A315" s="88"/>
      <c r="B315" s="8">
        <v>40</v>
      </c>
      <c r="C315" s="16">
        <v>46279</v>
      </c>
      <c r="D315" s="124">
        <v>0.96875</v>
      </c>
      <c r="E315" s="6">
        <v>46280</v>
      </c>
      <c r="F315" s="124">
        <v>0.25</v>
      </c>
      <c r="G315" s="112">
        <f t="shared" si="9"/>
        <v>0.28125</v>
      </c>
      <c r="H315" s="8" t="s">
        <v>574</v>
      </c>
      <c r="I315" s="8" t="s">
        <v>515</v>
      </c>
      <c r="J315" s="8" t="s">
        <v>20</v>
      </c>
      <c r="K315" s="8" t="s">
        <v>515</v>
      </c>
      <c r="L315" s="8" t="s">
        <v>590</v>
      </c>
      <c r="M315" s="8" t="s">
        <v>16</v>
      </c>
      <c r="N315" s="8" t="s">
        <v>17</v>
      </c>
      <c r="O315" s="87" t="s">
        <v>567</v>
      </c>
      <c r="P315" s="8"/>
      <c r="Q315" s="8"/>
      <c r="R315" s="10"/>
      <c r="S315" s="8"/>
    </row>
    <row r="316" spans="1:19" ht="15.75" hidden="1" x14ac:dyDescent="0.25">
      <c r="A316" s="88"/>
      <c r="B316" s="8">
        <v>40</v>
      </c>
      <c r="C316" s="16">
        <v>46280</v>
      </c>
      <c r="D316" s="124">
        <v>0.91319444444444453</v>
      </c>
      <c r="E316" s="16">
        <v>46281</v>
      </c>
      <c r="F316" s="124">
        <v>0.25</v>
      </c>
      <c r="G316" s="112">
        <f t="shared" si="9"/>
        <v>0.33680555555555547</v>
      </c>
      <c r="H316" s="8" t="s">
        <v>571</v>
      </c>
      <c r="I316" s="8" t="s">
        <v>515</v>
      </c>
      <c r="J316" s="8" t="s">
        <v>20</v>
      </c>
      <c r="K316" s="8" t="s">
        <v>515</v>
      </c>
      <c r="L316" s="8" t="s">
        <v>477</v>
      </c>
      <c r="M316" s="8" t="s">
        <v>16</v>
      </c>
      <c r="N316" s="8" t="s">
        <v>17</v>
      </c>
      <c r="O316" s="87" t="s">
        <v>567</v>
      </c>
      <c r="P316" s="8"/>
      <c r="Q316" s="8"/>
      <c r="R316" s="10"/>
      <c r="S316" s="8"/>
    </row>
    <row r="317" spans="1:19" ht="15.75" hidden="1" x14ac:dyDescent="0.25">
      <c r="A317" s="88"/>
      <c r="B317" s="8">
        <v>40</v>
      </c>
      <c r="C317" s="16">
        <v>46281</v>
      </c>
      <c r="D317" s="124">
        <v>0.90972222222222221</v>
      </c>
      <c r="E317" s="16">
        <v>46282</v>
      </c>
      <c r="F317" s="124">
        <v>0.25694444444444448</v>
      </c>
      <c r="G317" s="112">
        <f t="shared" si="9"/>
        <v>0.34722222222222221</v>
      </c>
      <c r="H317" s="8" t="s">
        <v>569</v>
      </c>
      <c r="I317" s="8" t="s">
        <v>574</v>
      </c>
      <c r="J317" s="8" t="s">
        <v>20</v>
      </c>
      <c r="K317" s="8" t="s">
        <v>571</v>
      </c>
      <c r="L317" s="8" t="s">
        <v>477</v>
      </c>
      <c r="M317" s="8" t="s">
        <v>16</v>
      </c>
      <c r="N317" s="8" t="s">
        <v>17</v>
      </c>
      <c r="O317" s="87" t="s">
        <v>567</v>
      </c>
      <c r="P317" s="8"/>
      <c r="Q317" s="8"/>
      <c r="R317" s="10"/>
      <c r="S317" s="8"/>
    </row>
    <row r="318" spans="1:19" ht="15.75" hidden="1" x14ac:dyDescent="0.25">
      <c r="A318" s="88"/>
      <c r="B318" s="8">
        <v>40</v>
      </c>
      <c r="C318" s="16">
        <v>46282</v>
      </c>
      <c r="D318" s="124">
        <v>0.90972222222222221</v>
      </c>
      <c r="E318" s="16">
        <v>46283</v>
      </c>
      <c r="F318" s="124">
        <v>0.25694444444444448</v>
      </c>
      <c r="G318" s="112">
        <f t="shared" si="9"/>
        <v>0.34722222222222221</v>
      </c>
      <c r="H318" s="8" t="s">
        <v>569</v>
      </c>
      <c r="I318" s="8" t="s">
        <v>571</v>
      </c>
      <c r="J318" s="8" t="s">
        <v>20</v>
      </c>
      <c r="K318" s="8"/>
      <c r="L318" s="8"/>
      <c r="M318" s="8" t="s">
        <v>16</v>
      </c>
      <c r="N318" s="8" t="s">
        <v>17</v>
      </c>
      <c r="O318" s="87" t="s">
        <v>567</v>
      </c>
      <c r="P318" s="8"/>
      <c r="Q318" s="8"/>
      <c r="R318" s="10"/>
      <c r="S318" s="8"/>
    </row>
    <row r="319" spans="1:19" ht="15.75" hidden="1" x14ac:dyDescent="0.25">
      <c r="A319" s="88"/>
      <c r="B319" s="8">
        <v>40</v>
      </c>
      <c r="C319" s="16">
        <v>46286</v>
      </c>
      <c r="D319" s="124">
        <v>0.90625</v>
      </c>
      <c r="E319" s="16">
        <v>46287</v>
      </c>
      <c r="F319" s="124">
        <v>0.25694444444444448</v>
      </c>
      <c r="G319" s="112">
        <f t="shared" si="9"/>
        <v>0.35069444444444442</v>
      </c>
      <c r="H319" s="8" t="s">
        <v>566</v>
      </c>
      <c r="I319" s="8" t="s">
        <v>571</v>
      </c>
      <c r="J319" s="8" t="s">
        <v>20</v>
      </c>
      <c r="K319" s="8" t="s">
        <v>569</v>
      </c>
      <c r="L319" s="8" t="s">
        <v>477</v>
      </c>
      <c r="M319" s="8" t="s">
        <v>16</v>
      </c>
      <c r="N319" s="8" t="s">
        <v>17</v>
      </c>
      <c r="O319" s="87" t="s">
        <v>567</v>
      </c>
      <c r="P319" s="8"/>
      <c r="Q319" s="8"/>
      <c r="R319" s="10"/>
      <c r="S319" s="8"/>
    </row>
    <row r="320" spans="1:19" ht="15.75" hidden="1" x14ac:dyDescent="0.25">
      <c r="A320" s="88"/>
      <c r="B320" s="8">
        <v>40</v>
      </c>
      <c r="C320" s="16">
        <v>46287</v>
      </c>
      <c r="D320" s="124">
        <v>0.90625</v>
      </c>
      <c r="E320" s="16">
        <v>46288</v>
      </c>
      <c r="F320" s="124">
        <v>0.26041666666666669</v>
      </c>
      <c r="G320" s="112">
        <f t="shared" si="9"/>
        <v>0.35416666666666674</v>
      </c>
      <c r="H320" s="8" t="s">
        <v>511</v>
      </c>
      <c r="I320" s="8" t="s">
        <v>569</v>
      </c>
      <c r="J320" s="8" t="s">
        <v>20</v>
      </c>
      <c r="K320" s="8" t="s">
        <v>566</v>
      </c>
      <c r="L320" s="8" t="s">
        <v>477</v>
      </c>
      <c r="M320" s="8" t="s">
        <v>16</v>
      </c>
      <c r="N320" s="8" t="s">
        <v>17</v>
      </c>
      <c r="O320" s="87" t="s">
        <v>567</v>
      </c>
      <c r="P320" s="8"/>
      <c r="Q320" s="8"/>
      <c r="R320" s="10"/>
      <c r="S320" s="8"/>
    </row>
    <row r="321" spans="1:19" ht="63" hidden="1" x14ac:dyDescent="0.25">
      <c r="A321" s="88"/>
      <c r="B321" s="8">
        <v>40</v>
      </c>
      <c r="C321" s="16">
        <v>46288</v>
      </c>
      <c r="D321" s="124">
        <v>0.90625</v>
      </c>
      <c r="E321" s="16">
        <v>46289</v>
      </c>
      <c r="F321" s="124">
        <v>0.26041666666666669</v>
      </c>
      <c r="G321" s="112">
        <f t="shared" si="9"/>
        <v>0.35416666666666674</v>
      </c>
      <c r="H321" s="8" t="s">
        <v>511</v>
      </c>
      <c r="I321" s="8" t="s">
        <v>566</v>
      </c>
      <c r="J321" s="8" t="s">
        <v>20</v>
      </c>
      <c r="K321" s="8" t="s">
        <v>511</v>
      </c>
      <c r="L321" s="8" t="s">
        <v>591</v>
      </c>
      <c r="M321" s="8" t="s">
        <v>16</v>
      </c>
      <c r="N321" s="8" t="s">
        <v>17</v>
      </c>
      <c r="O321" s="87" t="s">
        <v>567</v>
      </c>
      <c r="P321" s="8"/>
      <c r="Q321" s="8"/>
      <c r="R321" s="10"/>
      <c r="S321" s="8"/>
    </row>
    <row r="322" spans="1:19" ht="141.75" hidden="1" x14ac:dyDescent="0.25">
      <c r="A322" s="88"/>
      <c r="B322" s="8">
        <v>40</v>
      </c>
      <c r="C322" s="16">
        <v>46289</v>
      </c>
      <c r="D322" s="124">
        <v>0.89583333333333337</v>
      </c>
      <c r="E322" s="16">
        <v>46290</v>
      </c>
      <c r="F322" s="124">
        <v>0.20833333333333334</v>
      </c>
      <c r="G322" s="112">
        <f t="shared" si="9"/>
        <v>0.31249999999999989</v>
      </c>
      <c r="H322" s="8" t="s">
        <v>592</v>
      </c>
      <c r="I322" s="8" t="s">
        <v>511</v>
      </c>
      <c r="J322" s="8" t="s">
        <v>20</v>
      </c>
      <c r="K322" s="8" t="s">
        <v>596</v>
      </c>
      <c r="L322" s="8" t="s">
        <v>593</v>
      </c>
      <c r="M322" s="8" t="s">
        <v>16</v>
      </c>
      <c r="N322" s="8" t="s">
        <v>17</v>
      </c>
      <c r="O322" s="87" t="s">
        <v>567</v>
      </c>
      <c r="P322" s="8"/>
      <c r="Q322" s="8"/>
      <c r="R322" s="10"/>
      <c r="S322" s="8"/>
    </row>
    <row r="323" spans="1:19" ht="15.75" hidden="1" x14ac:dyDescent="0.25">
      <c r="A323" s="88"/>
      <c r="B323" s="8">
        <v>40</v>
      </c>
      <c r="C323" s="16">
        <v>46293</v>
      </c>
      <c r="D323" s="124">
        <v>0.88888888888888884</v>
      </c>
      <c r="E323" s="16">
        <v>46294</v>
      </c>
      <c r="F323" s="124">
        <v>0.16666666666666666</v>
      </c>
      <c r="G323" s="112">
        <f t="shared" si="9"/>
        <v>0.2777777777777779</v>
      </c>
      <c r="H323" s="8" t="s">
        <v>514</v>
      </c>
      <c r="I323" s="8" t="s">
        <v>592</v>
      </c>
      <c r="J323" s="8" t="s">
        <v>20</v>
      </c>
      <c r="K323" s="8" t="s">
        <v>594</v>
      </c>
      <c r="L323" s="8" t="s">
        <v>477</v>
      </c>
      <c r="M323" s="8" t="s">
        <v>16</v>
      </c>
      <c r="N323" s="8" t="s">
        <v>17</v>
      </c>
      <c r="O323" s="87" t="s">
        <v>567</v>
      </c>
      <c r="P323" s="8"/>
      <c r="Q323" s="8"/>
      <c r="R323" s="10"/>
      <c r="S323" s="8"/>
    </row>
    <row r="324" spans="1:19" ht="15.75" hidden="1" x14ac:dyDescent="0.25">
      <c r="A324" s="88"/>
      <c r="B324" s="8">
        <v>40</v>
      </c>
      <c r="C324" s="16">
        <v>46294</v>
      </c>
      <c r="D324" s="124">
        <v>0.88888888888888884</v>
      </c>
      <c r="E324" s="16">
        <v>46295</v>
      </c>
      <c r="F324" s="124">
        <v>0.20138888888888887</v>
      </c>
      <c r="G324" s="112">
        <f t="shared" si="9"/>
        <v>0.3125</v>
      </c>
      <c r="H324" s="8" t="s">
        <v>514</v>
      </c>
      <c r="I324" s="8" t="s">
        <v>594</v>
      </c>
      <c r="J324" s="8" t="s">
        <v>20</v>
      </c>
      <c r="K324" s="8"/>
      <c r="L324" s="8"/>
      <c r="M324" s="8" t="s">
        <v>16</v>
      </c>
      <c r="N324" s="8" t="s">
        <v>17</v>
      </c>
      <c r="O324" s="87" t="s">
        <v>567</v>
      </c>
      <c r="P324" s="8"/>
      <c r="Q324" s="8"/>
      <c r="R324" s="10"/>
      <c r="S324" s="8"/>
    </row>
    <row r="325" spans="1:19" ht="15.75" hidden="1" x14ac:dyDescent="0.25">
      <c r="A325" s="88"/>
      <c r="B325" s="8">
        <v>40</v>
      </c>
      <c r="C325" s="16">
        <v>46295</v>
      </c>
      <c r="D325" s="124">
        <v>0.89583333333333337</v>
      </c>
      <c r="E325" s="16">
        <v>46296</v>
      </c>
      <c r="F325" s="124">
        <v>0.21875</v>
      </c>
      <c r="G325" s="112">
        <f t="shared" si="9"/>
        <v>0.32291666666666663</v>
      </c>
      <c r="H325" s="8" t="s">
        <v>510</v>
      </c>
      <c r="I325" s="8" t="s">
        <v>594</v>
      </c>
      <c r="J325" s="8" t="s">
        <v>20</v>
      </c>
      <c r="K325" s="8" t="s">
        <v>514</v>
      </c>
      <c r="L325" s="8" t="s">
        <v>477</v>
      </c>
      <c r="M325" s="8" t="s">
        <v>16</v>
      </c>
      <c r="N325" s="8" t="s">
        <v>17</v>
      </c>
      <c r="O325" s="87" t="s">
        <v>567</v>
      </c>
      <c r="P325" s="8"/>
      <c r="Q325" s="8"/>
      <c r="R325" s="10"/>
      <c r="S325" s="8"/>
    </row>
    <row r="326" spans="1:19" ht="15.75" hidden="1" x14ac:dyDescent="0.25">
      <c r="A326" s="88"/>
      <c r="B326" s="8">
        <v>40</v>
      </c>
      <c r="C326" s="16">
        <v>46296</v>
      </c>
      <c r="D326" s="124">
        <v>0.90277777777777779</v>
      </c>
      <c r="E326" s="6">
        <v>46297</v>
      </c>
      <c r="F326" s="124">
        <v>0.20138888888888887</v>
      </c>
      <c r="G326" s="112">
        <f t="shared" si="9"/>
        <v>0.29861111111111105</v>
      </c>
      <c r="H326" s="8" t="s">
        <v>583</v>
      </c>
      <c r="I326" s="8" t="s">
        <v>514</v>
      </c>
      <c r="J326" s="5" t="s">
        <v>20</v>
      </c>
      <c r="K326" s="8" t="s">
        <v>510</v>
      </c>
      <c r="L326" s="8" t="s">
        <v>477</v>
      </c>
      <c r="M326" s="8" t="s">
        <v>16</v>
      </c>
      <c r="N326" s="8" t="s">
        <v>17</v>
      </c>
      <c r="O326" s="87" t="s">
        <v>567</v>
      </c>
      <c r="P326" s="8"/>
      <c r="Q326" s="8"/>
      <c r="R326" s="10"/>
      <c r="S326" s="8"/>
    </row>
    <row r="327" spans="1:19" ht="15.75" hidden="1" x14ac:dyDescent="0.25">
      <c r="A327" s="88"/>
      <c r="B327" s="8">
        <v>40</v>
      </c>
      <c r="C327" s="16">
        <v>46300</v>
      </c>
      <c r="D327" s="124">
        <v>0.90972222222222221</v>
      </c>
      <c r="E327" s="16">
        <v>46301</v>
      </c>
      <c r="F327" s="124">
        <v>0.20486111111111113</v>
      </c>
      <c r="G327" s="112">
        <f t="shared" si="9"/>
        <v>0.29513888888888895</v>
      </c>
      <c r="H327" s="8" t="s">
        <v>581</v>
      </c>
      <c r="I327" s="8" t="s">
        <v>582</v>
      </c>
      <c r="J327" s="5" t="s">
        <v>20</v>
      </c>
      <c r="K327" s="8" t="s">
        <v>583</v>
      </c>
      <c r="L327" s="8" t="s">
        <v>477</v>
      </c>
      <c r="M327" s="8" t="s">
        <v>16</v>
      </c>
      <c r="N327" s="8" t="s">
        <v>17</v>
      </c>
      <c r="O327" s="87" t="s">
        <v>567</v>
      </c>
      <c r="P327" s="8"/>
      <c r="Q327" s="8"/>
      <c r="R327" s="10"/>
      <c r="S327" s="8"/>
    </row>
    <row r="328" spans="1:19" ht="15.75" hidden="1" x14ac:dyDescent="0.25">
      <c r="A328" s="88"/>
      <c r="B328" s="8">
        <v>40</v>
      </c>
      <c r="C328" s="16">
        <v>46301</v>
      </c>
      <c r="D328" s="124">
        <v>0.90972222222222221</v>
      </c>
      <c r="E328" s="16">
        <v>46302</v>
      </c>
      <c r="F328" s="124">
        <v>0.20486111111111113</v>
      </c>
      <c r="G328" s="112">
        <f t="shared" si="9"/>
        <v>0.29513888888888895</v>
      </c>
      <c r="H328" s="8" t="s">
        <v>586</v>
      </c>
      <c r="I328" s="8" t="s">
        <v>583</v>
      </c>
      <c r="J328" s="5" t="s">
        <v>20</v>
      </c>
      <c r="K328" s="8" t="s">
        <v>581</v>
      </c>
      <c r="L328" s="8" t="s">
        <v>477</v>
      </c>
      <c r="M328" s="8" t="s">
        <v>16</v>
      </c>
      <c r="N328" s="8" t="s">
        <v>17</v>
      </c>
      <c r="O328" s="87" t="s">
        <v>567</v>
      </c>
      <c r="P328" s="8"/>
      <c r="Q328" s="8"/>
      <c r="R328" s="10"/>
      <c r="S328" s="8"/>
    </row>
    <row r="329" spans="1:19" ht="15.75" hidden="1" x14ac:dyDescent="0.25">
      <c r="A329" s="88"/>
      <c r="B329" s="8">
        <v>40</v>
      </c>
      <c r="C329" s="16">
        <v>46302</v>
      </c>
      <c r="D329" s="124">
        <v>0.90972222222222221</v>
      </c>
      <c r="E329" s="16">
        <v>46303</v>
      </c>
      <c r="F329" s="124">
        <v>0.21180555555555555</v>
      </c>
      <c r="G329" s="112">
        <f t="shared" si="9"/>
        <v>0.30208333333333337</v>
      </c>
      <c r="H329" s="8" t="s">
        <v>586</v>
      </c>
      <c r="I329" s="8" t="s">
        <v>581</v>
      </c>
      <c r="J329" s="5" t="s">
        <v>20</v>
      </c>
      <c r="K329" s="8"/>
      <c r="L329" s="8"/>
      <c r="M329" s="8" t="s">
        <v>16</v>
      </c>
      <c r="N329" s="8" t="s">
        <v>17</v>
      </c>
      <c r="O329" s="87" t="s">
        <v>567</v>
      </c>
      <c r="P329" s="8"/>
      <c r="Q329" s="8"/>
      <c r="R329" s="10"/>
      <c r="S329" s="8"/>
    </row>
    <row r="330" spans="1:19" ht="15.75" hidden="1" x14ac:dyDescent="0.25">
      <c r="A330" s="88"/>
      <c r="B330" s="8">
        <v>40</v>
      </c>
      <c r="C330" s="16">
        <v>46303</v>
      </c>
      <c r="D330" s="124">
        <v>0.91666666666666663</v>
      </c>
      <c r="E330" s="16">
        <v>46304</v>
      </c>
      <c r="F330" s="124">
        <v>0.20833333333333334</v>
      </c>
      <c r="G330" s="112">
        <f t="shared" si="9"/>
        <v>0.29166666666666663</v>
      </c>
      <c r="H330" s="8" t="s">
        <v>595</v>
      </c>
      <c r="I330" s="8" t="s">
        <v>581</v>
      </c>
      <c r="J330" s="5" t="s">
        <v>20</v>
      </c>
      <c r="K330" s="8" t="s">
        <v>586</v>
      </c>
      <c r="L330" s="8" t="s">
        <v>477</v>
      </c>
      <c r="M330" s="8" t="s">
        <v>16</v>
      </c>
      <c r="N330" s="8" t="s">
        <v>17</v>
      </c>
      <c r="O330" s="87" t="s">
        <v>567</v>
      </c>
      <c r="P330" s="8"/>
      <c r="Q330" s="8"/>
      <c r="R330" s="10"/>
      <c r="S330" s="8"/>
    </row>
    <row r="331" spans="1:19" ht="31.5" hidden="1" x14ac:dyDescent="0.25">
      <c r="A331" s="88"/>
      <c r="B331" s="8">
        <v>40</v>
      </c>
      <c r="C331" s="16">
        <v>46321</v>
      </c>
      <c r="D331" s="124">
        <v>0.95486111111111116</v>
      </c>
      <c r="E331" s="16">
        <v>46322</v>
      </c>
      <c r="F331" s="124">
        <v>0.20833333333333334</v>
      </c>
      <c r="G331" s="112">
        <f t="shared" si="9"/>
        <v>0.2534722222222221</v>
      </c>
      <c r="H331" s="8" t="s">
        <v>597</v>
      </c>
      <c r="I331" s="8" t="s">
        <v>521</v>
      </c>
      <c r="J331" s="5" t="s">
        <v>20</v>
      </c>
      <c r="K331" s="8"/>
      <c r="L331" s="8"/>
      <c r="M331" s="8" t="s">
        <v>16</v>
      </c>
      <c r="N331" s="8" t="s">
        <v>17</v>
      </c>
      <c r="O331" s="87" t="s">
        <v>598</v>
      </c>
      <c r="P331" s="8"/>
      <c r="Q331" s="8" t="s">
        <v>728</v>
      </c>
      <c r="R331" s="10"/>
      <c r="S331" s="109"/>
    </row>
    <row r="332" spans="1:19" ht="31.5" hidden="1" x14ac:dyDescent="0.25">
      <c r="A332" s="88"/>
      <c r="B332" s="8">
        <v>40</v>
      </c>
      <c r="C332" s="16">
        <v>46322</v>
      </c>
      <c r="D332" s="124">
        <v>0.95833333333333337</v>
      </c>
      <c r="E332" s="16">
        <v>46323</v>
      </c>
      <c r="F332" s="124">
        <v>0.20833333333333334</v>
      </c>
      <c r="G332" s="112">
        <f t="shared" si="9"/>
        <v>0.24999999999999989</v>
      </c>
      <c r="H332" s="8" t="s">
        <v>599</v>
      </c>
      <c r="I332" s="8" t="s">
        <v>597</v>
      </c>
      <c r="J332" s="5" t="s">
        <v>20</v>
      </c>
      <c r="K332" s="8"/>
      <c r="L332" s="8"/>
      <c r="M332" s="8" t="s">
        <v>16</v>
      </c>
      <c r="N332" s="8" t="s">
        <v>17</v>
      </c>
      <c r="O332" s="87" t="s">
        <v>598</v>
      </c>
      <c r="P332" s="8"/>
      <c r="Q332" s="8" t="s">
        <v>728</v>
      </c>
      <c r="R332" s="10"/>
      <c r="S332" s="109"/>
    </row>
    <row r="333" spans="1:19" ht="31.5" hidden="1" x14ac:dyDescent="0.25">
      <c r="A333" s="88"/>
      <c r="B333" s="8">
        <v>40</v>
      </c>
      <c r="C333" s="16">
        <v>46323</v>
      </c>
      <c r="D333" s="124">
        <v>0.96180555555555547</v>
      </c>
      <c r="E333" s="16">
        <v>46324</v>
      </c>
      <c r="F333" s="124">
        <v>0.20833333333333334</v>
      </c>
      <c r="G333" s="112">
        <f t="shared" si="9"/>
        <v>0.24652777777777779</v>
      </c>
      <c r="H333" s="8" t="s">
        <v>522</v>
      </c>
      <c r="I333" s="8" t="s">
        <v>597</v>
      </c>
      <c r="J333" s="5" t="s">
        <v>20</v>
      </c>
      <c r="K333" s="8" t="s">
        <v>599</v>
      </c>
      <c r="L333" s="8" t="s">
        <v>477</v>
      </c>
      <c r="M333" s="8" t="s">
        <v>16</v>
      </c>
      <c r="N333" s="8" t="s">
        <v>17</v>
      </c>
      <c r="O333" s="87" t="s">
        <v>598</v>
      </c>
      <c r="P333" s="8"/>
      <c r="Q333" s="8"/>
      <c r="R333" s="10"/>
      <c r="S333" s="109"/>
    </row>
    <row r="334" spans="1:19" ht="31.5" hidden="1" x14ac:dyDescent="0.25">
      <c r="A334" s="88"/>
      <c r="B334" s="8">
        <v>40</v>
      </c>
      <c r="C334" s="16">
        <v>46324</v>
      </c>
      <c r="D334" s="124">
        <v>0.96180555555555547</v>
      </c>
      <c r="E334" s="16">
        <v>46325</v>
      </c>
      <c r="F334" s="124">
        <v>0.20833333333333334</v>
      </c>
      <c r="G334" s="112">
        <f t="shared" si="9"/>
        <v>0.24652777777777779</v>
      </c>
      <c r="H334" s="8" t="s">
        <v>600</v>
      </c>
      <c r="I334" s="8" t="s">
        <v>599</v>
      </c>
      <c r="J334" s="5" t="s">
        <v>20</v>
      </c>
      <c r="K334" s="8" t="s">
        <v>522</v>
      </c>
      <c r="L334" s="8" t="s">
        <v>477</v>
      </c>
      <c r="M334" s="8" t="s">
        <v>16</v>
      </c>
      <c r="N334" s="8" t="s">
        <v>17</v>
      </c>
      <c r="O334" s="87" t="s">
        <v>598</v>
      </c>
      <c r="P334" s="8"/>
      <c r="Q334" s="8"/>
      <c r="R334" s="10"/>
      <c r="S334" s="109"/>
    </row>
    <row r="335" spans="1:19" ht="31.5" hidden="1" x14ac:dyDescent="0.25">
      <c r="A335" s="88"/>
      <c r="B335" s="8">
        <v>40</v>
      </c>
      <c r="C335" s="16">
        <v>46328</v>
      </c>
      <c r="D335" s="124">
        <v>0.9375</v>
      </c>
      <c r="E335" s="16">
        <v>46329</v>
      </c>
      <c r="F335" s="124">
        <v>0.20138888888888887</v>
      </c>
      <c r="G335" s="112">
        <f t="shared" si="9"/>
        <v>0.26388888888888884</v>
      </c>
      <c r="H335" s="8" t="s">
        <v>601</v>
      </c>
      <c r="I335" s="8" t="s">
        <v>522</v>
      </c>
      <c r="J335" s="5" t="s">
        <v>20</v>
      </c>
      <c r="K335" s="8" t="s">
        <v>600</v>
      </c>
      <c r="L335" s="8" t="s">
        <v>477</v>
      </c>
      <c r="M335" s="8" t="s">
        <v>16</v>
      </c>
      <c r="N335" s="8" t="s">
        <v>17</v>
      </c>
      <c r="O335" s="87" t="s">
        <v>598</v>
      </c>
      <c r="P335" s="8"/>
      <c r="Q335" s="8"/>
      <c r="R335" s="10"/>
      <c r="S335" s="109"/>
    </row>
    <row r="336" spans="1:19" ht="31.5" hidden="1" x14ac:dyDescent="0.25">
      <c r="A336" s="88"/>
      <c r="B336" s="8">
        <v>40</v>
      </c>
      <c r="C336" s="16">
        <v>46329</v>
      </c>
      <c r="D336" s="124">
        <v>0.93055555555555547</v>
      </c>
      <c r="E336" s="16">
        <v>46330</v>
      </c>
      <c r="F336" s="124">
        <v>0.20833333333333334</v>
      </c>
      <c r="G336" s="112">
        <f t="shared" si="9"/>
        <v>0.27777777777777779</v>
      </c>
      <c r="H336" s="8" t="s">
        <v>602</v>
      </c>
      <c r="I336" s="8" t="s">
        <v>600</v>
      </c>
      <c r="J336" s="5" t="s">
        <v>20</v>
      </c>
      <c r="K336" s="8" t="s">
        <v>601</v>
      </c>
      <c r="L336" s="8" t="s">
        <v>477</v>
      </c>
      <c r="M336" s="8" t="s">
        <v>16</v>
      </c>
      <c r="N336" s="8" t="s">
        <v>17</v>
      </c>
      <c r="O336" s="87" t="s">
        <v>598</v>
      </c>
      <c r="P336" s="8"/>
      <c r="Q336" s="8"/>
      <c r="R336" s="10"/>
      <c r="S336" s="109"/>
    </row>
    <row r="337" spans="1:19" ht="31.5" hidden="1" x14ac:dyDescent="0.25">
      <c r="A337" s="88"/>
      <c r="B337" s="8">
        <v>40</v>
      </c>
      <c r="C337" s="16">
        <v>46330</v>
      </c>
      <c r="D337" s="124">
        <v>0.93055555555555547</v>
      </c>
      <c r="E337" s="16">
        <v>46331</v>
      </c>
      <c r="F337" s="124">
        <v>0.21527777777777779</v>
      </c>
      <c r="G337" s="112">
        <f t="shared" si="9"/>
        <v>0.28472222222222221</v>
      </c>
      <c r="H337" s="8" t="s">
        <v>602</v>
      </c>
      <c r="I337" s="8" t="s">
        <v>601</v>
      </c>
      <c r="J337" s="5" t="s">
        <v>20</v>
      </c>
      <c r="K337" s="8"/>
      <c r="L337" s="8"/>
      <c r="M337" s="8" t="s">
        <v>16</v>
      </c>
      <c r="N337" s="8" t="s">
        <v>17</v>
      </c>
      <c r="O337" s="87" t="s">
        <v>598</v>
      </c>
      <c r="P337" s="8"/>
      <c r="Q337" s="8"/>
      <c r="R337" s="10"/>
      <c r="S337" s="109"/>
    </row>
    <row r="338" spans="1:19" ht="31.5" hidden="1" x14ac:dyDescent="0.25">
      <c r="A338" s="88"/>
      <c r="B338" s="8">
        <v>40</v>
      </c>
      <c r="C338" s="16">
        <v>46331</v>
      </c>
      <c r="D338" s="124">
        <v>0.92708333333333337</v>
      </c>
      <c r="E338" s="16">
        <v>46332</v>
      </c>
      <c r="F338" s="124">
        <v>0.21527777777777779</v>
      </c>
      <c r="G338" s="112">
        <f t="shared" si="9"/>
        <v>0.28819444444444431</v>
      </c>
      <c r="H338" s="8" t="s">
        <v>603</v>
      </c>
      <c r="I338" s="8" t="s">
        <v>601</v>
      </c>
      <c r="J338" s="5" t="s">
        <v>20</v>
      </c>
      <c r="K338" s="8" t="s">
        <v>602</v>
      </c>
      <c r="L338" s="8" t="s">
        <v>477</v>
      </c>
      <c r="M338" s="8" t="s">
        <v>16</v>
      </c>
      <c r="N338" s="8" t="s">
        <v>17</v>
      </c>
      <c r="O338" s="87" t="s">
        <v>598</v>
      </c>
      <c r="P338" s="8"/>
      <c r="Q338" s="8"/>
      <c r="R338" s="10"/>
      <c r="S338" s="109"/>
    </row>
    <row r="339" spans="1:19" ht="31.5" hidden="1" x14ac:dyDescent="0.25">
      <c r="A339" s="88"/>
      <c r="B339" s="8">
        <v>40</v>
      </c>
      <c r="C339" s="16">
        <v>46335</v>
      </c>
      <c r="D339" s="124">
        <v>0.92361111111111116</v>
      </c>
      <c r="E339" s="16">
        <v>46336</v>
      </c>
      <c r="F339" s="124">
        <v>0.21527777777777779</v>
      </c>
      <c r="G339" s="112">
        <f t="shared" si="9"/>
        <v>0.29166666666666652</v>
      </c>
      <c r="H339" s="8" t="s">
        <v>604</v>
      </c>
      <c r="I339" s="8" t="s">
        <v>602</v>
      </c>
      <c r="J339" s="5" t="s">
        <v>20</v>
      </c>
      <c r="K339" s="8" t="s">
        <v>603</v>
      </c>
      <c r="L339" s="8" t="s">
        <v>477</v>
      </c>
      <c r="M339" s="8" t="s">
        <v>16</v>
      </c>
      <c r="N339" s="8" t="s">
        <v>17</v>
      </c>
      <c r="O339" s="87" t="s">
        <v>598</v>
      </c>
      <c r="P339" s="8"/>
      <c r="Q339" s="8"/>
      <c r="R339" s="10"/>
      <c r="S339" s="109"/>
    </row>
    <row r="340" spans="1:19" ht="31.5" hidden="1" x14ac:dyDescent="0.25">
      <c r="A340" s="88"/>
      <c r="B340" s="8">
        <v>40</v>
      </c>
      <c r="C340" s="16">
        <v>46336</v>
      </c>
      <c r="D340" s="124">
        <v>0.92708333333333337</v>
      </c>
      <c r="E340" s="16">
        <v>46337</v>
      </c>
      <c r="F340" s="124">
        <v>0.21527777777777779</v>
      </c>
      <c r="G340" s="112">
        <f t="shared" si="9"/>
        <v>0.28819444444444431</v>
      </c>
      <c r="H340" s="8" t="s">
        <v>520</v>
      </c>
      <c r="I340" s="8" t="s">
        <v>602</v>
      </c>
      <c r="J340" s="5" t="s">
        <v>20</v>
      </c>
      <c r="K340" s="8" t="s">
        <v>604</v>
      </c>
      <c r="L340" s="8" t="s">
        <v>477</v>
      </c>
      <c r="M340" s="8" t="s">
        <v>16</v>
      </c>
      <c r="N340" s="8" t="s">
        <v>17</v>
      </c>
      <c r="O340" s="87" t="s">
        <v>598</v>
      </c>
      <c r="P340" s="8"/>
      <c r="Q340" s="8"/>
      <c r="R340" s="10"/>
      <c r="S340" s="109"/>
    </row>
    <row r="341" spans="1:19" ht="94.5" hidden="1" x14ac:dyDescent="0.25">
      <c r="A341" s="88"/>
      <c r="B341" s="8">
        <v>40</v>
      </c>
      <c r="C341" s="123">
        <v>46349</v>
      </c>
      <c r="D341" s="124">
        <v>0.94791666666666663</v>
      </c>
      <c r="E341" s="123">
        <v>46350</v>
      </c>
      <c r="F341" s="124">
        <v>0.20138888888888887</v>
      </c>
      <c r="G341" s="112">
        <f t="shared" si="9"/>
        <v>0.25347222222222221</v>
      </c>
      <c r="H341" s="5" t="s">
        <v>515</v>
      </c>
      <c r="I341" s="5" t="s">
        <v>522</v>
      </c>
      <c r="J341" s="32"/>
      <c r="K341" s="5" t="s">
        <v>729</v>
      </c>
      <c r="L341" s="8" t="s">
        <v>477</v>
      </c>
      <c r="M341" s="8" t="s">
        <v>16</v>
      </c>
      <c r="N341" s="8" t="s">
        <v>17</v>
      </c>
      <c r="O341" s="127" t="s">
        <v>605</v>
      </c>
      <c r="P341" s="5"/>
      <c r="Q341" s="7" t="s">
        <v>606</v>
      </c>
      <c r="R341" s="86"/>
      <c r="S341" s="109"/>
    </row>
    <row r="342" spans="1:19" ht="94.5" hidden="1" x14ac:dyDescent="0.25">
      <c r="A342" s="88"/>
      <c r="B342" s="8">
        <v>40</v>
      </c>
      <c r="C342" s="123">
        <v>46350</v>
      </c>
      <c r="D342" s="124">
        <v>0.94791666666666663</v>
      </c>
      <c r="E342" s="123">
        <v>46351</v>
      </c>
      <c r="F342" s="124">
        <v>0.20138888888888887</v>
      </c>
      <c r="G342" s="112">
        <f t="shared" si="9"/>
        <v>0.25347222222222221</v>
      </c>
      <c r="H342" s="5" t="s">
        <v>515</v>
      </c>
      <c r="I342" s="5" t="s">
        <v>522</v>
      </c>
      <c r="J342" s="32"/>
      <c r="K342" s="5" t="s">
        <v>729</v>
      </c>
      <c r="L342" s="8" t="s">
        <v>477</v>
      </c>
      <c r="M342" s="8" t="s">
        <v>16</v>
      </c>
      <c r="N342" s="8" t="s">
        <v>17</v>
      </c>
      <c r="O342" s="127" t="s">
        <v>605</v>
      </c>
      <c r="P342" s="5"/>
      <c r="Q342" s="7" t="s">
        <v>606</v>
      </c>
      <c r="R342" s="86"/>
      <c r="S342" s="109"/>
    </row>
    <row r="343" spans="1:19" ht="31.5" hidden="1" x14ac:dyDescent="0.25">
      <c r="A343" s="88"/>
      <c r="B343" s="89">
        <v>41</v>
      </c>
      <c r="C343" s="123">
        <v>46211</v>
      </c>
      <c r="D343" s="119">
        <v>0.33333333333333331</v>
      </c>
      <c r="E343" s="123">
        <v>46211</v>
      </c>
      <c r="F343" s="119">
        <v>0.61111111111111105</v>
      </c>
      <c r="G343" s="112">
        <f t="shared" si="9"/>
        <v>0.27777777777777773</v>
      </c>
      <c r="H343" s="89" t="s">
        <v>607</v>
      </c>
      <c r="I343" s="89" t="s">
        <v>608</v>
      </c>
      <c r="J343" s="89" t="s">
        <v>20</v>
      </c>
      <c r="K343" s="89"/>
      <c r="L343" s="89"/>
      <c r="M343" s="89" t="s">
        <v>16</v>
      </c>
      <c r="N343" s="89" t="s">
        <v>17</v>
      </c>
      <c r="O343" s="120" t="s">
        <v>609</v>
      </c>
      <c r="P343" s="121"/>
      <c r="Q343" s="122" t="s">
        <v>610</v>
      </c>
      <c r="R343" s="95"/>
      <c r="S343" s="101">
        <v>10000096095</v>
      </c>
    </row>
    <row r="344" spans="1:19" ht="31.5" hidden="1" x14ac:dyDescent="0.25">
      <c r="A344" s="88"/>
      <c r="B344" s="89">
        <v>41</v>
      </c>
      <c r="C344" s="123">
        <v>46212</v>
      </c>
      <c r="D344" s="119">
        <v>0.33333333333333331</v>
      </c>
      <c r="E344" s="123">
        <v>46212</v>
      </c>
      <c r="F344" s="119">
        <v>0.61111111111111105</v>
      </c>
      <c r="G344" s="112">
        <f t="shared" si="9"/>
        <v>0.27777777777777773</v>
      </c>
      <c r="H344" s="89" t="s">
        <v>607</v>
      </c>
      <c r="I344" s="89" t="s">
        <v>608</v>
      </c>
      <c r="J344" s="89" t="s">
        <v>20</v>
      </c>
      <c r="K344" s="89"/>
      <c r="L344" s="89"/>
      <c r="M344" s="89" t="s">
        <v>16</v>
      </c>
      <c r="N344" s="89" t="s">
        <v>17</v>
      </c>
      <c r="O344" s="120" t="s">
        <v>609</v>
      </c>
      <c r="P344" s="121"/>
      <c r="Q344" s="122" t="s">
        <v>610</v>
      </c>
      <c r="R344" s="95"/>
      <c r="S344" s="101">
        <v>10000096095</v>
      </c>
    </row>
    <row r="345" spans="1:19" ht="189" hidden="1" x14ac:dyDescent="0.25">
      <c r="A345" s="88"/>
      <c r="B345" s="89">
        <v>41</v>
      </c>
      <c r="C345" s="115">
        <v>46272</v>
      </c>
      <c r="D345" s="119">
        <v>0.94097222222222221</v>
      </c>
      <c r="E345" s="115">
        <v>46273</v>
      </c>
      <c r="F345" s="119">
        <v>0.21875</v>
      </c>
      <c r="G345" s="112">
        <f t="shared" si="9"/>
        <v>0.27777777777777779</v>
      </c>
      <c r="H345" s="89" t="s">
        <v>515</v>
      </c>
      <c r="I345" s="89" t="s">
        <v>611</v>
      </c>
      <c r="J345" s="89" t="s">
        <v>20</v>
      </c>
      <c r="K345" s="89" t="s">
        <v>730</v>
      </c>
      <c r="L345" s="89" t="s">
        <v>477</v>
      </c>
      <c r="M345" s="89" t="s">
        <v>16</v>
      </c>
      <c r="N345" s="89" t="s">
        <v>17</v>
      </c>
      <c r="O345" s="128" t="s">
        <v>617</v>
      </c>
      <c r="P345" s="89"/>
      <c r="Q345" s="89" t="s">
        <v>612</v>
      </c>
      <c r="R345" s="89"/>
      <c r="S345" s="89" t="s">
        <v>613</v>
      </c>
    </row>
    <row r="346" spans="1:19" ht="173.25" hidden="1" x14ac:dyDescent="0.25">
      <c r="A346" s="88"/>
      <c r="B346" s="89">
        <v>41</v>
      </c>
      <c r="C346" s="115">
        <v>46273</v>
      </c>
      <c r="D346" s="119">
        <v>0.94097222222222221</v>
      </c>
      <c r="E346" s="115">
        <v>46274</v>
      </c>
      <c r="F346" s="119">
        <v>0.21875</v>
      </c>
      <c r="G346" s="112">
        <f t="shared" si="9"/>
        <v>0.27777777777777779</v>
      </c>
      <c r="H346" s="89" t="s">
        <v>515</v>
      </c>
      <c r="I346" s="89" t="s">
        <v>611</v>
      </c>
      <c r="J346" s="89" t="s">
        <v>20</v>
      </c>
      <c r="K346" s="89" t="s">
        <v>730</v>
      </c>
      <c r="L346" s="89" t="s">
        <v>477</v>
      </c>
      <c r="M346" s="89" t="s">
        <v>16</v>
      </c>
      <c r="N346" s="89" t="s">
        <v>17</v>
      </c>
      <c r="O346" s="128" t="s">
        <v>617</v>
      </c>
      <c r="P346" s="89"/>
      <c r="Q346" s="89" t="s">
        <v>614</v>
      </c>
      <c r="R346" s="89"/>
      <c r="S346" s="89" t="s">
        <v>613</v>
      </c>
    </row>
    <row r="347" spans="1:19" ht="173.25" hidden="1" x14ac:dyDescent="0.25">
      <c r="A347" s="88"/>
      <c r="B347" s="89">
        <v>41</v>
      </c>
      <c r="C347" s="115">
        <v>46274</v>
      </c>
      <c r="D347" s="119">
        <v>0.94097222222222221</v>
      </c>
      <c r="E347" s="115">
        <v>46275</v>
      </c>
      <c r="F347" s="119">
        <v>0.21875</v>
      </c>
      <c r="G347" s="112">
        <f t="shared" si="9"/>
        <v>0.27777777777777779</v>
      </c>
      <c r="H347" s="89" t="s">
        <v>515</v>
      </c>
      <c r="I347" s="89" t="s">
        <v>611</v>
      </c>
      <c r="J347" s="89" t="s">
        <v>20</v>
      </c>
      <c r="K347" s="89" t="s">
        <v>730</v>
      </c>
      <c r="L347" s="89" t="s">
        <v>477</v>
      </c>
      <c r="M347" s="89" t="s">
        <v>16</v>
      </c>
      <c r="N347" s="89" t="s">
        <v>17</v>
      </c>
      <c r="O347" s="128" t="s">
        <v>617</v>
      </c>
      <c r="P347" s="89"/>
      <c r="Q347" s="89" t="s">
        <v>614</v>
      </c>
      <c r="R347" s="89"/>
      <c r="S347" s="89" t="s">
        <v>613</v>
      </c>
    </row>
    <row r="348" spans="1:19" ht="157.5" hidden="1" x14ac:dyDescent="0.25">
      <c r="A348" s="88"/>
      <c r="B348" s="89">
        <v>41</v>
      </c>
      <c r="C348" s="115">
        <v>46275</v>
      </c>
      <c r="D348" s="119">
        <v>0.94097222222222221</v>
      </c>
      <c r="E348" s="115">
        <v>46276</v>
      </c>
      <c r="F348" s="119">
        <v>0.21875</v>
      </c>
      <c r="G348" s="112">
        <f t="shared" si="9"/>
        <v>0.27777777777777779</v>
      </c>
      <c r="H348" s="89" t="s">
        <v>615</v>
      </c>
      <c r="I348" s="89" t="s">
        <v>611</v>
      </c>
      <c r="J348" s="89" t="s">
        <v>20</v>
      </c>
      <c r="K348" s="89" t="s">
        <v>730</v>
      </c>
      <c r="L348" s="89" t="s">
        <v>477</v>
      </c>
      <c r="M348" s="89" t="s">
        <v>16</v>
      </c>
      <c r="N348" s="89" t="s">
        <v>17</v>
      </c>
      <c r="O348" s="128" t="s">
        <v>617</v>
      </c>
      <c r="P348" s="89"/>
      <c r="Q348" s="89" t="s">
        <v>616</v>
      </c>
      <c r="R348" s="89"/>
      <c r="S348" s="89" t="s">
        <v>613</v>
      </c>
    </row>
    <row r="349" spans="1:19" ht="47.25" hidden="1" x14ac:dyDescent="0.25">
      <c r="A349" s="88"/>
      <c r="B349" s="5">
        <v>41</v>
      </c>
      <c r="C349" s="123">
        <v>46168</v>
      </c>
      <c r="D349" s="124">
        <v>0.9375</v>
      </c>
      <c r="E349" s="123">
        <v>46169</v>
      </c>
      <c r="F349" s="124">
        <v>0.20833333333333334</v>
      </c>
      <c r="G349" s="112">
        <f t="shared" si="9"/>
        <v>0.27083333333333326</v>
      </c>
      <c r="H349" s="5" t="s">
        <v>507</v>
      </c>
      <c r="I349" s="5" t="s">
        <v>618</v>
      </c>
      <c r="J349" s="32" t="s">
        <v>20</v>
      </c>
      <c r="K349" s="5"/>
      <c r="L349" s="5"/>
      <c r="M349" s="32" t="s">
        <v>16</v>
      </c>
      <c r="N349" s="32" t="s">
        <v>17</v>
      </c>
      <c r="O349" s="70" t="s">
        <v>620</v>
      </c>
      <c r="P349" s="5"/>
      <c r="Q349" s="7"/>
      <c r="R349" s="86"/>
      <c r="S349" s="101">
        <v>10000096507</v>
      </c>
    </row>
    <row r="350" spans="1:19" ht="47.25" hidden="1" x14ac:dyDescent="0.25">
      <c r="A350" s="88"/>
      <c r="B350" s="5">
        <v>41</v>
      </c>
      <c r="C350" s="123">
        <v>46169</v>
      </c>
      <c r="D350" s="124">
        <v>0.9375</v>
      </c>
      <c r="E350" s="123">
        <v>46170</v>
      </c>
      <c r="F350" s="124">
        <v>0.20833333333333334</v>
      </c>
      <c r="G350" s="112">
        <f t="shared" si="9"/>
        <v>0.27083333333333326</v>
      </c>
      <c r="H350" s="5" t="s">
        <v>507</v>
      </c>
      <c r="I350" s="5" t="s">
        <v>618</v>
      </c>
      <c r="J350" s="32" t="s">
        <v>20</v>
      </c>
      <c r="K350" s="5"/>
      <c r="L350" s="5"/>
      <c r="M350" s="32" t="s">
        <v>16</v>
      </c>
      <c r="N350" s="32" t="s">
        <v>17</v>
      </c>
      <c r="O350" s="70" t="s">
        <v>620</v>
      </c>
      <c r="P350" s="5"/>
      <c r="Q350" s="7"/>
      <c r="R350" s="86"/>
      <c r="S350" s="101">
        <v>10000096507</v>
      </c>
    </row>
    <row r="351" spans="1:19" ht="47.25" hidden="1" x14ac:dyDescent="0.25">
      <c r="A351" s="88"/>
      <c r="B351" s="5">
        <v>41</v>
      </c>
      <c r="C351" s="123">
        <v>46170</v>
      </c>
      <c r="D351" s="124">
        <v>0.9375</v>
      </c>
      <c r="E351" s="123">
        <v>46171</v>
      </c>
      <c r="F351" s="124">
        <v>0.20833333333333334</v>
      </c>
      <c r="G351" s="112">
        <f t="shared" si="9"/>
        <v>0.27083333333333326</v>
      </c>
      <c r="H351" s="5" t="s">
        <v>507</v>
      </c>
      <c r="I351" s="5" t="s">
        <v>618</v>
      </c>
      <c r="J351" s="32" t="s">
        <v>20</v>
      </c>
      <c r="K351" s="5"/>
      <c r="L351" s="5"/>
      <c r="M351" s="32" t="s">
        <v>16</v>
      </c>
      <c r="N351" s="32" t="s">
        <v>17</v>
      </c>
      <c r="O351" s="70" t="s">
        <v>620</v>
      </c>
      <c r="P351" s="5"/>
      <c r="Q351" s="7"/>
      <c r="R351" s="86"/>
      <c r="S351" s="101">
        <v>10000096507</v>
      </c>
    </row>
    <row r="352" spans="1:19" ht="15.75" hidden="1" x14ac:dyDescent="0.25">
      <c r="A352" s="88"/>
      <c r="B352" s="5">
        <v>41</v>
      </c>
      <c r="C352" s="123">
        <v>46171</v>
      </c>
      <c r="D352" s="124">
        <v>0.93402777777777779</v>
      </c>
      <c r="E352" s="123">
        <v>46172</v>
      </c>
      <c r="F352" s="124">
        <v>0.17361111111111113</v>
      </c>
      <c r="G352" s="112">
        <f t="shared" si="9"/>
        <v>0.23958333333333337</v>
      </c>
      <c r="H352" s="5" t="s">
        <v>533</v>
      </c>
      <c r="I352" s="5" t="s">
        <v>507</v>
      </c>
      <c r="J352" s="32" t="s">
        <v>20</v>
      </c>
      <c r="K352" s="5" t="s">
        <v>725</v>
      </c>
      <c r="L352" s="5" t="s">
        <v>477</v>
      </c>
      <c r="M352" s="32" t="s">
        <v>16</v>
      </c>
      <c r="N352" s="32" t="s">
        <v>17</v>
      </c>
      <c r="O352" s="70" t="s">
        <v>605</v>
      </c>
      <c r="P352" s="5"/>
      <c r="Q352" s="475"/>
      <c r="R352" s="86"/>
      <c r="S352" s="476" t="s">
        <v>619</v>
      </c>
    </row>
    <row r="353" spans="1:19" ht="94.5" hidden="1" x14ac:dyDescent="0.25">
      <c r="A353" s="88"/>
      <c r="B353" s="18">
        <v>41</v>
      </c>
      <c r="C353" s="90">
        <v>46223</v>
      </c>
      <c r="D353" s="77">
        <v>0.87847222222222221</v>
      </c>
      <c r="E353" s="90">
        <v>46224</v>
      </c>
      <c r="F353" s="77">
        <v>0.19791666666666666</v>
      </c>
      <c r="G353" s="112">
        <f t="shared" si="9"/>
        <v>0.31944444444444453</v>
      </c>
      <c r="H353" s="18" t="s">
        <v>607</v>
      </c>
      <c r="I353" s="18" t="s">
        <v>608</v>
      </c>
      <c r="J353" s="42" t="s">
        <v>20</v>
      </c>
      <c r="K353" s="18"/>
      <c r="L353" s="18"/>
      <c r="M353" s="42" t="s">
        <v>16</v>
      </c>
      <c r="N353" s="42" t="s">
        <v>17</v>
      </c>
      <c r="O353" s="129" t="s">
        <v>622</v>
      </c>
      <c r="P353" s="18"/>
      <c r="Q353" s="19" t="s">
        <v>621</v>
      </c>
      <c r="R353" s="20"/>
      <c r="S353" s="18">
        <v>10000096095</v>
      </c>
    </row>
    <row r="354" spans="1:19" ht="94.5" hidden="1" x14ac:dyDescent="0.25">
      <c r="A354" s="88"/>
      <c r="B354" s="18">
        <v>41</v>
      </c>
      <c r="C354" s="90">
        <v>46224</v>
      </c>
      <c r="D354" s="77">
        <v>0.87847222222222221</v>
      </c>
      <c r="E354" s="90">
        <v>46225</v>
      </c>
      <c r="F354" s="77">
        <v>0.19791666666666666</v>
      </c>
      <c r="G354" s="112">
        <f t="shared" si="9"/>
        <v>0.31944444444444453</v>
      </c>
      <c r="H354" s="18" t="s">
        <v>607</v>
      </c>
      <c r="I354" s="18" t="s">
        <v>608</v>
      </c>
      <c r="J354" s="42" t="s">
        <v>20</v>
      </c>
      <c r="K354" s="18"/>
      <c r="L354" s="18"/>
      <c r="M354" s="42" t="s">
        <v>16</v>
      </c>
      <c r="N354" s="42" t="s">
        <v>17</v>
      </c>
      <c r="O354" s="129" t="s">
        <v>622</v>
      </c>
      <c r="P354" s="18"/>
      <c r="Q354" s="19" t="s">
        <v>621</v>
      </c>
      <c r="R354" s="20"/>
      <c r="S354" s="18">
        <v>10000096095</v>
      </c>
    </row>
    <row r="355" spans="1:19" ht="94.5" hidden="1" x14ac:dyDescent="0.25">
      <c r="A355" s="88"/>
      <c r="B355" s="18">
        <v>41</v>
      </c>
      <c r="C355" s="90">
        <v>46225</v>
      </c>
      <c r="D355" s="77">
        <v>0.87847222222222221</v>
      </c>
      <c r="E355" s="90">
        <v>46226</v>
      </c>
      <c r="F355" s="77">
        <v>0.19791666666666666</v>
      </c>
      <c r="G355" s="112">
        <f t="shared" si="9"/>
        <v>0.31944444444444453</v>
      </c>
      <c r="H355" s="18" t="s">
        <v>607</v>
      </c>
      <c r="I355" s="18" t="s">
        <v>608</v>
      </c>
      <c r="J355" s="42" t="s">
        <v>20</v>
      </c>
      <c r="K355" s="18"/>
      <c r="L355" s="18"/>
      <c r="M355" s="42" t="s">
        <v>16</v>
      </c>
      <c r="N355" s="42" t="s">
        <v>17</v>
      </c>
      <c r="O355" s="129" t="s">
        <v>622</v>
      </c>
      <c r="P355" s="18"/>
      <c r="Q355" s="19" t="s">
        <v>621</v>
      </c>
      <c r="R355" s="20"/>
      <c r="S355" s="18">
        <v>10000096095</v>
      </c>
    </row>
    <row r="356" spans="1:19" ht="94.5" hidden="1" x14ac:dyDescent="0.25">
      <c r="A356" s="88"/>
      <c r="B356" s="18">
        <v>41</v>
      </c>
      <c r="C356" s="90">
        <v>46226</v>
      </c>
      <c r="D356" s="77">
        <v>0.87847222222222221</v>
      </c>
      <c r="E356" s="90">
        <v>46227</v>
      </c>
      <c r="F356" s="77">
        <v>0.19791666666666666</v>
      </c>
      <c r="G356" s="112">
        <f t="shared" si="9"/>
        <v>0.31944444444444453</v>
      </c>
      <c r="H356" s="18" t="s">
        <v>607</v>
      </c>
      <c r="I356" s="18" t="s">
        <v>608</v>
      </c>
      <c r="J356" s="42" t="s">
        <v>20</v>
      </c>
      <c r="K356" s="18"/>
      <c r="L356" s="18"/>
      <c r="M356" s="42" t="s">
        <v>16</v>
      </c>
      <c r="N356" s="42" t="s">
        <v>17</v>
      </c>
      <c r="O356" s="129" t="s">
        <v>622</v>
      </c>
      <c r="P356" s="18"/>
      <c r="Q356" s="19" t="s">
        <v>621</v>
      </c>
      <c r="R356" s="20"/>
      <c r="S356" s="18">
        <v>10000096095</v>
      </c>
    </row>
    <row r="357" spans="1:19" ht="94.5" hidden="1" x14ac:dyDescent="0.25">
      <c r="A357" s="88"/>
      <c r="B357" s="18">
        <v>41</v>
      </c>
      <c r="C357" s="90">
        <v>46227</v>
      </c>
      <c r="D357" s="77">
        <v>0.87847222222222221</v>
      </c>
      <c r="E357" s="90">
        <v>46228</v>
      </c>
      <c r="F357" s="77">
        <v>0.19791666666666666</v>
      </c>
      <c r="G357" s="112">
        <f t="shared" si="9"/>
        <v>0.31944444444444453</v>
      </c>
      <c r="H357" s="18" t="s">
        <v>607</v>
      </c>
      <c r="I357" s="18" t="s">
        <v>608</v>
      </c>
      <c r="J357" s="42" t="s">
        <v>20</v>
      </c>
      <c r="K357" s="18"/>
      <c r="L357" s="18"/>
      <c r="M357" s="42" t="s">
        <v>16</v>
      </c>
      <c r="N357" s="42" t="s">
        <v>17</v>
      </c>
      <c r="O357" s="129" t="s">
        <v>622</v>
      </c>
      <c r="P357" s="18"/>
      <c r="Q357" s="19" t="s">
        <v>621</v>
      </c>
      <c r="R357" s="20"/>
      <c r="S357" s="18">
        <v>10000096095</v>
      </c>
    </row>
    <row r="358" spans="1:19" ht="31.5" hidden="1" x14ac:dyDescent="0.25">
      <c r="A358" s="88"/>
      <c r="B358" s="5">
        <v>41</v>
      </c>
      <c r="C358" s="123">
        <v>46195</v>
      </c>
      <c r="D358" s="124">
        <v>0.91666666666666663</v>
      </c>
      <c r="E358" s="123">
        <v>46196</v>
      </c>
      <c r="F358" s="124">
        <v>0.19444444444444445</v>
      </c>
      <c r="G358" s="31">
        <f t="shared" si="9"/>
        <v>0.27777777777777779</v>
      </c>
      <c r="H358" s="5" t="s">
        <v>537</v>
      </c>
      <c r="I358" s="5" t="s">
        <v>538</v>
      </c>
      <c r="J358" s="32" t="s">
        <v>20</v>
      </c>
      <c r="K358" s="5"/>
      <c r="L358" s="5"/>
      <c r="M358" s="32" t="s">
        <v>16</v>
      </c>
      <c r="N358" s="32" t="s">
        <v>17</v>
      </c>
      <c r="O358" s="70" t="s">
        <v>623</v>
      </c>
      <c r="P358" s="5"/>
      <c r="Q358" s="130" t="s">
        <v>1304</v>
      </c>
      <c r="R358" s="86"/>
      <c r="S358" s="101">
        <v>10000095764</v>
      </c>
    </row>
    <row r="359" spans="1:19" ht="31.5" hidden="1" x14ac:dyDescent="0.25">
      <c r="A359" s="610"/>
      <c r="B359" s="611">
        <v>1</v>
      </c>
      <c r="C359" s="616">
        <v>46053</v>
      </c>
      <c r="D359" s="613">
        <v>0.375</v>
      </c>
      <c r="E359" s="616">
        <v>46054</v>
      </c>
      <c r="F359" s="613">
        <v>0.75</v>
      </c>
      <c r="G359" s="614">
        <f t="shared" si="9"/>
        <v>1.375</v>
      </c>
      <c r="H359" s="611" t="s">
        <v>624</v>
      </c>
      <c r="I359" s="611" t="s">
        <v>625</v>
      </c>
      <c r="J359" s="611" t="s">
        <v>18</v>
      </c>
      <c r="K359" s="611" t="s">
        <v>626</v>
      </c>
      <c r="L359" s="611" t="s">
        <v>627</v>
      </c>
      <c r="M359" s="611" t="s">
        <v>17</v>
      </c>
      <c r="N359" s="611" t="s">
        <v>17</v>
      </c>
      <c r="O359" s="604" t="s">
        <v>628</v>
      </c>
      <c r="P359" s="604" t="s">
        <v>222</v>
      </c>
      <c r="Q359" s="604" t="s">
        <v>629</v>
      </c>
      <c r="R359" s="610" t="s">
        <v>22</v>
      </c>
      <c r="S359" s="627"/>
    </row>
    <row r="360" spans="1:19" ht="31.5" hidden="1" x14ac:dyDescent="0.25">
      <c r="A360" s="610"/>
      <c r="B360" s="157">
        <v>1</v>
      </c>
      <c r="C360" s="600">
        <v>46046</v>
      </c>
      <c r="D360" s="613">
        <v>0.375</v>
      </c>
      <c r="E360" s="600">
        <v>46047</v>
      </c>
      <c r="F360" s="613">
        <v>0.75</v>
      </c>
      <c r="G360" s="614">
        <f t="shared" si="9"/>
        <v>1.375</v>
      </c>
      <c r="H360" s="157" t="s">
        <v>624</v>
      </c>
      <c r="I360" s="157" t="s">
        <v>626</v>
      </c>
      <c r="J360" s="157" t="s">
        <v>19</v>
      </c>
      <c r="K360" s="157"/>
      <c r="L360" s="621"/>
      <c r="M360" s="611" t="s">
        <v>17</v>
      </c>
      <c r="N360" s="611" t="s">
        <v>17</v>
      </c>
      <c r="O360" s="628" t="s">
        <v>628</v>
      </c>
      <c r="P360" s="604" t="s">
        <v>222</v>
      </c>
      <c r="Q360" s="604" t="s">
        <v>629</v>
      </c>
      <c r="R360" s="610" t="s">
        <v>22</v>
      </c>
      <c r="S360" s="611"/>
    </row>
    <row r="361" spans="1:19" ht="31.5" hidden="1" x14ac:dyDescent="0.25">
      <c r="A361" s="610"/>
      <c r="B361" s="157">
        <v>1</v>
      </c>
      <c r="C361" s="600">
        <v>46048</v>
      </c>
      <c r="D361" s="613">
        <v>0.375</v>
      </c>
      <c r="E361" s="600">
        <v>46048</v>
      </c>
      <c r="F361" s="613">
        <v>0.75</v>
      </c>
      <c r="G361" s="614">
        <f t="shared" si="9"/>
        <v>0.375</v>
      </c>
      <c r="H361" s="157" t="s">
        <v>626</v>
      </c>
      <c r="I361" s="157" t="s">
        <v>625</v>
      </c>
      <c r="J361" s="157" t="s">
        <v>19</v>
      </c>
      <c r="K361" s="157" t="s">
        <v>626</v>
      </c>
      <c r="L361" s="621" t="s">
        <v>630</v>
      </c>
      <c r="M361" s="611" t="s">
        <v>17</v>
      </c>
      <c r="N361" s="611" t="s">
        <v>17</v>
      </c>
      <c r="O361" s="628" t="s">
        <v>628</v>
      </c>
      <c r="P361" s="604" t="s">
        <v>222</v>
      </c>
      <c r="Q361" s="604" t="s">
        <v>629</v>
      </c>
      <c r="R361" s="610" t="s">
        <v>22</v>
      </c>
      <c r="S361" s="611"/>
    </row>
    <row r="362" spans="1:19" ht="47.25" hidden="1" x14ac:dyDescent="0.25">
      <c r="A362" s="10"/>
      <c r="B362" s="18">
        <v>1</v>
      </c>
      <c r="C362" s="23">
        <v>46129</v>
      </c>
      <c r="D362" s="30">
        <v>0.91666666666666663</v>
      </c>
      <c r="E362" s="23">
        <v>46131</v>
      </c>
      <c r="F362" s="30">
        <v>0.25</v>
      </c>
      <c r="G362" s="31">
        <f t="shared" ref="G362:G369" si="10">E362-C362+F362-D362</f>
        <v>1.3333333333333335</v>
      </c>
      <c r="H362" s="18"/>
      <c r="I362" s="18"/>
      <c r="J362" s="18"/>
      <c r="K362" s="18" t="s">
        <v>631</v>
      </c>
      <c r="L362" s="71" t="s">
        <v>632</v>
      </c>
      <c r="M362" s="8" t="s">
        <v>17</v>
      </c>
      <c r="N362" s="8" t="s">
        <v>17</v>
      </c>
      <c r="O362" s="72" t="s">
        <v>633</v>
      </c>
      <c r="P362" s="19" t="s">
        <v>190</v>
      </c>
      <c r="Q362" s="19" t="s">
        <v>636</v>
      </c>
      <c r="R362" s="10" t="s">
        <v>22</v>
      </c>
      <c r="S362" s="8"/>
    </row>
    <row r="363" spans="1:19" ht="47.25" hidden="1" x14ac:dyDescent="0.25">
      <c r="A363" s="10"/>
      <c r="B363" s="18">
        <v>1</v>
      </c>
      <c r="C363" s="23">
        <v>46136</v>
      </c>
      <c r="D363" s="30">
        <v>0.91666666666666663</v>
      </c>
      <c r="E363" s="23">
        <v>46138</v>
      </c>
      <c r="F363" s="30">
        <v>0.25</v>
      </c>
      <c r="G363" s="31">
        <f t="shared" si="10"/>
        <v>1.3333333333333335</v>
      </c>
      <c r="H363" s="18"/>
      <c r="I363" s="18"/>
      <c r="J363" s="18"/>
      <c r="K363" s="18" t="s">
        <v>631</v>
      </c>
      <c r="L363" s="71" t="s">
        <v>634</v>
      </c>
      <c r="M363" s="8" t="s">
        <v>17</v>
      </c>
      <c r="N363" s="8" t="s">
        <v>17</v>
      </c>
      <c r="O363" s="72" t="s">
        <v>635</v>
      </c>
      <c r="P363" s="19" t="s">
        <v>190</v>
      </c>
      <c r="Q363" s="19" t="s">
        <v>636</v>
      </c>
      <c r="R363" s="10" t="s">
        <v>22</v>
      </c>
      <c r="S363" s="8"/>
    </row>
    <row r="364" spans="1:19" ht="63" hidden="1" x14ac:dyDescent="0.25">
      <c r="A364" s="10"/>
      <c r="B364" s="18">
        <v>1</v>
      </c>
      <c r="C364" s="23">
        <v>46147</v>
      </c>
      <c r="D364" s="30">
        <v>0.79166666666666663</v>
      </c>
      <c r="E364" s="23">
        <v>46148</v>
      </c>
      <c r="F364" s="30">
        <v>0.29166666666666669</v>
      </c>
      <c r="G364" s="31">
        <f t="shared" si="10"/>
        <v>0.50000000000000011</v>
      </c>
      <c r="H364" s="18" t="s">
        <v>625</v>
      </c>
      <c r="I364" s="18" t="s">
        <v>637</v>
      </c>
      <c r="J364" s="18" t="s">
        <v>18</v>
      </c>
      <c r="K364" s="18" t="s">
        <v>638</v>
      </c>
      <c r="L364" s="71" t="s">
        <v>639</v>
      </c>
      <c r="M364" s="8" t="s">
        <v>17</v>
      </c>
      <c r="N364" s="8" t="s">
        <v>17</v>
      </c>
      <c r="O364" s="72" t="s">
        <v>640</v>
      </c>
      <c r="P364" s="19" t="s">
        <v>190</v>
      </c>
      <c r="Q364" s="76" t="s">
        <v>641</v>
      </c>
      <c r="R364" s="10" t="s">
        <v>22</v>
      </c>
      <c r="S364" s="8"/>
    </row>
    <row r="365" spans="1:19" ht="47.25" hidden="1" x14ac:dyDescent="0.25">
      <c r="A365" s="10"/>
      <c r="B365" s="18">
        <v>1</v>
      </c>
      <c r="C365" s="490">
        <v>46152</v>
      </c>
      <c r="D365" s="30">
        <v>0.875</v>
      </c>
      <c r="E365" s="23">
        <v>46160</v>
      </c>
      <c r="F365" s="30">
        <v>0.16666666666666666</v>
      </c>
      <c r="G365" s="31">
        <f t="shared" si="10"/>
        <v>7.2916666666666661</v>
      </c>
      <c r="H365" s="18" t="s">
        <v>642</v>
      </c>
      <c r="I365" s="18" t="s">
        <v>643</v>
      </c>
      <c r="J365" s="18" t="s">
        <v>19</v>
      </c>
      <c r="K365" s="18" t="s">
        <v>642</v>
      </c>
      <c r="L365" s="629" t="s">
        <v>1531</v>
      </c>
      <c r="M365" s="8" t="s">
        <v>17</v>
      </c>
      <c r="N365" s="8" t="s">
        <v>17</v>
      </c>
      <c r="O365" s="72" t="s">
        <v>644</v>
      </c>
      <c r="P365" s="19" t="s">
        <v>190</v>
      </c>
      <c r="Q365" s="19" t="s">
        <v>645</v>
      </c>
      <c r="R365" s="10" t="s">
        <v>22</v>
      </c>
      <c r="S365" s="8"/>
    </row>
    <row r="366" spans="1:19" ht="47.25" hidden="1" x14ac:dyDescent="0.25">
      <c r="A366" s="610"/>
      <c r="B366" s="157">
        <v>1</v>
      </c>
      <c r="C366" s="600">
        <v>46152</v>
      </c>
      <c r="D366" s="613">
        <v>0.875</v>
      </c>
      <c r="E366" s="600">
        <v>46155</v>
      </c>
      <c r="F366" s="613">
        <v>0.875</v>
      </c>
      <c r="G366" s="614">
        <f t="shared" si="10"/>
        <v>3</v>
      </c>
      <c r="H366" s="157"/>
      <c r="I366" s="157"/>
      <c r="J366" s="157"/>
      <c r="K366" s="157" t="s">
        <v>642</v>
      </c>
      <c r="L366" s="621" t="s">
        <v>649</v>
      </c>
      <c r="M366" s="611" t="s">
        <v>17</v>
      </c>
      <c r="N366" s="611" t="s">
        <v>17</v>
      </c>
      <c r="O366" s="628" t="s">
        <v>650</v>
      </c>
      <c r="P366" s="604" t="s">
        <v>190</v>
      </c>
      <c r="Q366" s="604" t="s">
        <v>645</v>
      </c>
      <c r="R366" s="610" t="s">
        <v>22</v>
      </c>
      <c r="S366" s="611"/>
    </row>
    <row r="367" spans="1:19" ht="15.75" hidden="1" x14ac:dyDescent="0.25">
      <c r="A367" s="10"/>
      <c r="B367" s="8">
        <v>1</v>
      </c>
      <c r="C367" s="11">
        <v>46160</v>
      </c>
      <c r="D367" s="30">
        <v>0.16666666666666666</v>
      </c>
      <c r="E367" s="11">
        <v>46163</v>
      </c>
      <c r="F367" s="30">
        <v>0.16666666666666666</v>
      </c>
      <c r="G367" s="31">
        <f t="shared" si="10"/>
        <v>3</v>
      </c>
      <c r="H367" s="8" t="s">
        <v>647</v>
      </c>
      <c r="I367" s="18" t="s">
        <v>642</v>
      </c>
      <c r="J367" s="8" t="s">
        <v>18</v>
      </c>
      <c r="K367" s="8"/>
      <c r="L367" s="8"/>
      <c r="M367" s="8" t="s">
        <v>17</v>
      </c>
      <c r="N367" s="8" t="s">
        <v>17</v>
      </c>
      <c r="O367" s="87" t="s">
        <v>646</v>
      </c>
      <c r="P367" s="15"/>
      <c r="Q367" s="15"/>
      <c r="R367" s="10"/>
      <c r="S367" s="8"/>
    </row>
    <row r="368" spans="1:19" ht="63" hidden="1" x14ac:dyDescent="0.25">
      <c r="A368" s="10"/>
      <c r="B368" s="8">
        <v>1</v>
      </c>
      <c r="C368" s="36">
        <v>46202</v>
      </c>
      <c r="D368" s="30">
        <v>0</v>
      </c>
      <c r="E368" s="36">
        <v>46204</v>
      </c>
      <c r="F368" s="30">
        <v>0.5</v>
      </c>
      <c r="G368" s="31">
        <f t="shared" si="10"/>
        <v>2.5</v>
      </c>
      <c r="H368" s="8" t="s">
        <v>651</v>
      </c>
      <c r="I368" s="8" t="s">
        <v>624</v>
      </c>
      <c r="J368" s="8" t="s">
        <v>18</v>
      </c>
      <c r="K368" s="8"/>
      <c r="L368" s="8"/>
      <c r="M368" s="8" t="s">
        <v>17</v>
      </c>
      <c r="N368" s="8" t="s">
        <v>17</v>
      </c>
      <c r="O368" s="7" t="s">
        <v>652</v>
      </c>
      <c r="P368" s="19" t="s">
        <v>190</v>
      </c>
      <c r="Q368" s="19" t="s">
        <v>653</v>
      </c>
      <c r="R368" s="10" t="s">
        <v>22</v>
      </c>
      <c r="S368" s="8"/>
    </row>
    <row r="369" spans="1:19" ht="47.25" hidden="1" x14ac:dyDescent="0.25">
      <c r="A369" s="10"/>
      <c r="B369" s="8">
        <v>1</v>
      </c>
      <c r="C369" s="36">
        <v>46204</v>
      </c>
      <c r="D369" s="30">
        <v>0.5</v>
      </c>
      <c r="E369" s="36">
        <v>46206</v>
      </c>
      <c r="F369" s="30">
        <v>0.99930555555555556</v>
      </c>
      <c r="G369" s="31">
        <f t="shared" si="10"/>
        <v>2.4993055555555554</v>
      </c>
      <c r="H369" s="8" t="s">
        <v>651</v>
      </c>
      <c r="I369" s="8" t="s">
        <v>624</v>
      </c>
      <c r="J369" s="8" t="s">
        <v>19</v>
      </c>
      <c r="K369" s="8"/>
      <c r="L369" s="8"/>
      <c r="M369" s="8" t="s">
        <v>17</v>
      </c>
      <c r="N369" s="8" t="s">
        <v>17</v>
      </c>
      <c r="O369" s="7" t="s">
        <v>654</v>
      </c>
      <c r="P369" s="19" t="s">
        <v>190</v>
      </c>
      <c r="Q369" s="19"/>
      <c r="R369" s="10"/>
      <c r="S369" s="8"/>
    </row>
    <row r="370" spans="1:19" ht="47.25" hidden="1" x14ac:dyDescent="0.25">
      <c r="A370" s="10"/>
      <c r="B370" s="8">
        <v>1</v>
      </c>
      <c r="C370" s="36">
        <v>46220</v>
      </c>
      <c r="D370" s="30">
        <v>0.91666666666666663</v>
      </c>
      <c r="E370" s="36">
        <v>46223</v>
      </c>
      <c r="F370" s="30">
        <v>0.20833333333333301</v>
      </c>
      <c r="G370" s="31">
        <f>$F370+$E370-$D370-$C370</f>
        <v>2.2916666666715173</v>
      </c>
      <c r="H370" s="8" t="s">
        <v>624</v>
      </c>
      <c r="I370" s="8" t="s">
        <v>655</v>
      </c>
      <c r="J370" s="8" t="s">
        <v>19</v>
      </c>
      <c r="K370" s="8" t="s">
        <v>655</v>
      </c>
      <c r="L370" s="8" t="s">
        <v>656</v>
      </c>
      <c r="M370" s="8" t="s">
        <v>16</v>
      </c>
      <c r="N370" s="8" t="s">
        <v>17</v>
      </c>
      <c r="O370" s="7" t="s">
        <v>657</v>
      </c>
      <c r="P370" s="19" t="s">
        <v>658</v>
      </c>
      <c r="Q370" s="19" t="s">
        <v>659</v>
      </c>
      <c r="R370" s="10" t="s">
        <v>22</v>
      </c>
      <c r="S370" s="8"/>
    </row>
    <row r="371" spans="1:19" ht="47.25" hidden="1" x14ac:dyDescent="0.25">
      <c r="A371" s="10"/>
      <c r="B371" s="8">
        <v>1</v>
      </c>
      <c r="C371" s="36">
        <v>46213</v>
      </c>
      <c r="D371" s="30">
        <v>0.91666666666666663</v>
      </c>
      <c r="E371" s="36">
        <v>46215</v>
      </c>
      <c r="F371" s="30">
        <v>8.3333333333333329E-2</v>
      </c>
      <c r="G371" s="31">
        <f>E371-C371+F371-D371</f>
        <v>1.166666666666667</v>
      </c>
      <c r="H371" s="8" t="s">
        <v>660</v>
      </c>
      <c r="I371" s="8" t="s">
        <v>651</v>
      </c>
      <c r="J371" s="8" t="s">
        <v>18</v>
      </c>
      <c r="K371" s="8"/>
      <c r="L371" s="8"/>
      <c r="M371" s="8" t="s">
        <v>17</v>
      </c>
      <c r="N371" s="8" t="s">
        <v>17</v>
      </c>
      <c r="O371" s="7" t="s">
        <v>661</v>
      </c>
      <c r="P371" s="19" t="s">
        <v>190</v>
      </c>
      <c r="Q371" s="19" t="s">
        <v>653</v>
      </c>
      <c r="R371" s="10" t="s">
        <v>22</v>
      </c>
      <c r="S371" s="8"/>
    </row>
    <row r="372" spans="1:19" ht="15.75" hidden="1" x14ac:dyDescent="0.25">
      <c r="A372" s="10"/>
      <c r="B372" s="8">
        <v>1</v>
      </c>
      <c r="C372" s="36">
        <v>46185</v>
      </c>
      <c r="D372" s="30">
        <v>0.91666666666666663</v>
      </c>
      <c r="E372" s="36">
        <v>46188</v>
      </c>
      <c r="F372" s="30">
        <v>0.20833333333333334</v>
      </c>
      <c r="G372" s="31">
        <f>E372-C372+F372-D372</f>
        <v>2.291666666666667</v>
      </c>
      <c r="H372" s="8"/>
      <c r="I372" s="8"/>
      <c r="J372" s="8"/>
      <c r="K372" s="8" t="s">
        <v>665</v>
      </c>
      <c r="L372" s="8" t="s">
        <v>666</v>
      </c>
      <c r="M372" s="8" t="s">
        <v>17</v>
      </c>
      <c r="N372" s="8" t="s">
        <v>17</v>
      </c>
      <c r="O372" s="7" t="s">
        <v>667</v>
      </c>
      <c r="P372" s="19"/>
      <c r="Q372" s="19"/>
      <c r="R372" s="10"/>
      <c r="S372" s="8"/>
    </row>
    <row r="373" spans="1:19" ht="47.25" hidden="1" x14ac:dyDescent="0.25">
      <c r="A373" s="10"/>
      <c r="B373" s="18">
        <v>1</v>
      </c>
      <c r="C373" s="23">
        <v>46248</v>
      </c>
      <c r="D373" s="30">
        <v>0.91666666666666663</v>
      </c>
      <c r="E373" s="23">
        <v>46251</v>
      </c>
      <c r="F373" s="30">
        <v>0.20833333333333334</v>
      </c>
      <c r="G373" s="31">
        <f>E373-C373+F373-D373</f>
        <v>2.291666666666667</v>
      </c>
      <c r="H373" s="18"/>
      <c r="I373" s="18"/>
      <c r="J373" s="18"/>
      <c r="K373" s="18" t="s">
        <v>655</v>
      </c>
      <c r="L373" s="71" t="s">
        <v>662</v>
      </c>
      <c r="M373" s="8" t="s">
        <v>17</v>
      </c>
      <c r="N373" s="8" t="s">
        <v>17</v>
      </c>
      <c r="O373" s="72" t="s">
        <v>663</v>
      </c>
      <c r="P373" s="19" t="s">
        <v>190</v>
      </c>
      <c r="Q373" s="19" t="s">
        <v>664</v>
      </c>
      <c r="R373" s="10" t="s">
        <v>22</v>
      </c>
      <c r="S373" s="8"/>
    </row>
    <row r="374" spans="1:19" ht="78.75" hidden="1" x14ac:dyDescent="0.25">
      <c r="A374" s="10"/>
      <c r="B374" s="5">
        <v>4</v>
      </c>
      <c r="C374" s="6">
        <v>46248</v>
      </c>
      <c r="D374" s="30">
        <v>0.91666666666666663</v>
      </c>
      <c r="E374" s="6">
        <v>46253</v>
      </c>
      <c r="F374" s="30">
        <v>0.20833333333333334</v>
      </c>
      <c r="G374" s="31">
        <f>$F374+$E374-$D374-$C374</f>
        <v>4.2916666666715173</v>
      </c>
      <c r="H374" s="5" t="s">
        <v>655</v>
      </c>
      <c r="I374" s="5" t="s">
        <v>668</v>
      </c>
      <c r="J374" s="5" t="s">
        <v>67</v>
      </c>
      <c r="K374" s="5" t="s">
        <v>669</v>
      </c>
      <c r="L374" s="5" t="s">
        <v>68</v>
      </c>
      <c r="M374" s="5" t="s">
        <v>16</v>
      </c>
      <c r="N374" s="5" t="s">
        <v>17</v>
      </c>
      <c r="O374" s="7" t="s">
        <v>670</v>
      </c>
      <c r="P374" s="7" t="s">
        <v>222</v>
      </c>
      <c r="Q374" s="7" t="s">
        <v>241</v>
      </c>
      <c r="R374" s="116" t="s">
        <v>22</v>
      </c>
      <c r="S374" s="8"/>
    </row>
    <row r="375" spans="1:19" ht="94.5" hidden="1" x14ac:dyDescent="0.25">
      <c r="A375" s="10"/>
      <c r="B375" s="5">
        <v>2</v>
      </c>
      <c r="C375" s="6">
        <v>46248</v>
      </c>
      <c r="D375" s="30">
        <v>0.91666666666666663</v>
      </c>
      <c r="E375" s="6">
        <v>46251</v>
      </c>
      <c r="F375" s="30">
        <v>0.20833333333333334</v>
      </c>
      <c r="G375" s="31">
        <f>$F375+$E375-$D375-$C375</f>
        <v>2.2916666666715173</v>
      </c>
      <c r="H375" s="5" t="s">
        <v>668</v>
      </c>
      <c r="I375" s="5" t="s">
        <v>671</v>
      </c>
      <c r="J375" s="5" t="s">
        <v>67</v>
      </c>
      <c r="K375" s="5" t="s">
        <v>672</v>
      </c>
      <c r="L375" s="5" t="s">
        <v>68</v>
      </c>
      <c r="M375" s="5" t="s">
        <v>16</v>
      </c>
      <c r="N375" s="5" t="s">
        <v>17</v>
      </c>
      <c r="O375" s="7" t="s">
        <v>673</v>
      </c>
      <c r="P375" s="7" t="s">
        <v>674</v>
      </c>
      <c r="Q375" s="7" t="s">
        <v>463</v>
      </c>
      <c r="R375" s="116" t="s">
        <v>22</v>
      </c>
      <c r="S375" s="8"/>
    </row>
    <row r="376" spans="1:19" ht="110.25" hidden="1" x14ac:dyDescent="0.25">
      <c r="A376" s="10"/>
      <c r="B376" s="18">
        <v>5</v>
      </c>
      <c r="C376" s="23">
        <v>46185</v>
      </c>
      <c r="D376" s="30">
        <v>0.91666666666666663</v>
      </c>
      <c r="E376" s="23">
        <v>46188</v>
      </c>
      <c r="F376" s="30">
        <v>0.25</v>
      </c>
      <c r="G376" s="31">
        <f>$F376+$E376-$D376-$C376</f>
        <v>2.3333333333357587</v>
      </c>
      <c r="H376" s="18" t="s">
        <v>505</v>
      </c>
      <c r="I376" s="18" t="s">
        <v>675</v>
      </c>
      <c r="J376" s="5" t="s">
        <v>67</v>
      </c>
      <c r="K376" s="18" t="s">
        <v>676</v>
      </c>
      <c r="L376" s="5" t="s">
        <v>68</v>
      </c>
      <c r="M376" s="5" t="s">
        <v>16</v>
      </c>
      <c r="N376" s="5" t="s">
        <v>17</v>
      </c>
      <c r="O376" s="33" t="s">
        <v>46</v>
      </c>
      <c r="P376" s="19" t="s">
        <v>222</v>
      </c>
      <c r="Q376" s="86" t="s">
        <v>677</v>
      </c>
      <c r="R376" s="73"/>
      <c r="S376" s="8"/>
    </row>
    <row r="377" spans="1:19" ht="47.25" hidden="1" x14ac:dyDescent="0.25">
      <c r="A377" s="10"/>
      <c r="B377" s="8">
        <v>12</v>
      </c>
      <c r="C377" s="16">
        <v>46123</v>
      </c>
      <c r="D377" s="30">
        <v>0</v>
      </c>
      <c r="E377" s="16">
        <v>46124</v>
      </c>
      <c r="F377" s="30">
        <v>0.99930555555555556</v>
      </c>
      <c r="G377" s="31">
        <f t="shared" ref="G377:G389" si="11">E377-C377+F377-D377</f>
        <v>1.9993055555555554</v>
      </c>
      <c r="H377" s="8" t="s">
        <v>651</v>
      </c>
      <c r="I377" s="8" t="s">
        <v>678</v>
      </c>
      <c r="J377" s="8" t="s">
        <v>67</v>
      </c>
      <c r="K377" s="8" t="s">
        <v>679</v>
      </c>
      <c r="L377" s="8" t="s">
        <v>68</v>
      </c>
      <c r="M377" s="8" t="s">
        <v>16</v>
      </c>
      <c r="N377" s="8" t="s">
        <v>17</v>
      </c>
      <c r="O377" s="7" t="s">
        <v>680</v>
      </c>
      <c r="P377" s="19" t="s">
        <v>222</v>
      </c>
      <c r="Q377" s="86" t="s">
        <v>681</v>
      </c>
      <c r="R377" s="10" t="s">
        <v>22</v>
      </c>
      <c r="S377" s="8"/>
    </row>
    <row r="378" spans="1:19" ht="110.25" hidden="1" x14ac:dyDescent="0.25">
      <c r="A378" s="10"/>
      <c r="B378" s="18">
        <v>29</v>
      </c>
      <c r="C378" s="23">
        <v>46125</v>
      </c>
      <c r="D378" s="30">
        <v>8.3333333333333329E-2</v>
      </c>
      <c r="E378" s="23">
        <v>46131</v>
      </c>
      <c r="F378" s="30">
        <v>0.9784722222222223</v>
      </c>
      <c r="G378" s="31">
        <f t="shared" si="11"/>
        <v>6.8951388888888889</v>
      </c>
      <c r="H378" s="18" t="s">
        <v>490</v>
      </c>
      <c r="I378" s="18" t="s">
        <v>682</v>
      </c>
      <c r="J378" s="8" t="s">
        <v>67</v>
      </c>
      <c r="K378" s="18" t="s">
        <v>691</v>
      </c>
      <c r="L378" s="8" t="s">
        <v>690</v>
      </c>
      <c r="M378" s="71" t="s">
        <v>16</v>
      </c>
      <c r="N378" s="71" t="s">
        <v>17</v>
      </c>
      <c r="O378" s="515" t="s">
        <v>1532</v>
      </c>
      <c r="P378" s="19" t="s">
        <v>222</v>
      </c>
      <c r="Q378" s="86" t="s">
        <v>685</v>
      </c>
      <c r="R378" s="34"/>
      <c r="S378" s="8"/>
    </row>
    <row r="379" spans="1:19" ht="126" hidden="1" x14ac:dyDescent="0.25">
      <c r="A379" s="10"/>
      <c r="B379" s="18">
        <v>29</v>
      </c>
      <c r="C379" s="23">
        <v>46111</v>
      </c>
      <c r="D379" s="30">
        <v>0.33333333333333331</v>
      </c>
      <c r="E379" s="23">
        <v>46114</v>
      </c>
      <c r="F379" s="30">
        <v>0.99930555555555556</v>
      </c>
      <c r="G379" s="31">
        <f t="shared" si="11"/>
        <v>3.665972222222222</v>
      </c>
      <c r="H379" s="18" t="s">
        <v>682</v>
      </c>
      <c r="I379" s="18" t="s">
        <v>686</v>
      </c>
      <c r="J379" s="8" t="s">
        <v>67</v>
      </c>
      <c r="K379" s="18" t="s">
        <v>689</v>
      </c>
      <c r="L379" s="8" t="s">
        <v>68</v>
      </c>
      <c r="M379" s="71" t="s">
        <v>16</v>
      </c>
      <c r="N379" s="71" t="s">
        <v>17</v>
      </c>
      <c r="O379" s="7" t="s">
        <v>1533</v>
      </c>
      <c r="P379" s="19" t="s">
        <v>222</v>
      </c>
      <c r="Q379" s="86" t="s">
        <v>688</v>
      </c>
      <c r="R379" s="34"/>
      <c r="S379" s="8"/>
    </row>
    <row r="380" spans="1:19" ht="110.25" hidden="1" x14ac:dyDescent="0.25">
      <c r="A380" s="10"/>
      <c r="B380" s="18">
        <v>29</v>
      </c>
      <c r="C380" s="23">
        <v>46307</v>
      </c>
      <c r="D380" s="30">
        <v>0</v>
      </c>
      <c r="E380" s="23">
        <v>46311</v>
      </c>
      <c r="F380" s="30">
        <v>0.99930555555555556</v>
      </c>
      <c r="G380" s="31">
        <f t="shared" si="11"/>
        <v>4.9993055555555559</v>
      </c>
      <c r="H380" s="18" t="s">
        <v>490</v>
      </c>
      <c r="I380" s="18" t="s">
        <v>682</v>
      </c>
      <c r="J380" s="8" t="s">
        <v>67</v>
      </c>
      <c r="K380" s="18" t="s">
        <v>683</v>
      </c>
      <c r="L380" s="8" t="s">
        <v>68</v>
      </c>
      <c r="M380" s="71" t="s">
        <v>16</v>
      </c>
      <c r="N380" s="71" t="s">
        <v>17</v>
      </c>
      <c r="O380" s="7" t="s">
        <v>692</v>
      </c>
      <c r="P380" s="19" t="s">
        <v>222</v>
      </c>
      <c r="Q380" s="86" t="s">
        <v>693</v>
      </c>
      <c r="R380" s="34"/>
      <c r="S380" s="8"/>
    </row>
    <row r="381" spans="1:19" ht="141.75" hidden="1" x14ac:dyDescent="0.25">
      <c r="A381" s="10"/>
      <c r="B381" s="18">
        <v>29</v>
      </c>
      <c r="C381" s="23">
        <v>46314</v>
      </c>
      <c r="D381" s="30">
        <v>0</v>
      </c>
      <c r="E381" s="23">
        <v>46317</v>
      </c>
      <c r="F381" s="30">
        <v>0.99930555555555556</v>
      </c>
      <c r="G381" s="31">
        <f t="shared" si="11"/>
        <v>3.9993055555555554</v>
      </c>
      <c r="H381" s="18" t="s">
        <v>682</v>
      </c>
      <c r="I381" s="18" t="s">
        <v>686</v>
      </c>
      <c r="J381" s="8" t="s">
        <v>67</v>
      </c>
      <c r="K381" s="18" t="s">
        <v>694</v>
      </c>
      <c r="L381" s="8" t="s">
        <v>68</v>
      </c>
      <c r="M381" s="71" t="s">
        <v>16</v>
      </c>
      <c r="N381" s="71" t="s">
        <v>17</v>
      </c>
      <c r="O381" s="7" t="s">
        <v>692</v>
      </c>
      <c r="P381" s="19" t="s">
        <v>222</v>
      </c>
      <c r="Q381" s="86" t="s">
        <v>695</v>
      </c>
      <c r="R381" s="34"/>
      <c r="S381" s="8"/>
    </row>
    <row r="382" spans="1:19" ht="47.25" hidden="1" x14ac:dyDescent="0.25">
      <c r="A382" s="10"/>
      <c r="B382" s="8">
        <v>42</v>
      </c>
      <c r="C382" s="16">
        <v>46158</v>
      </c>
      <c r="D382" s="30">
        <v>0</v>
      </c>
      <c r="E382" s="16">
        <v>46159</v>
      </c>
      <c r="F382" s="30">
        <v>0.99930555555555556</v>
      </c>
      <c r="G382" s="31">
        <f t="shared" si="11"/>
        <v>1.9993055555555554</v>
      </c>
      <c r="H382" s="8" t="s">
        <v>696</v>
      </c>
      <c r="I382" s="8" t="s">
        <v>697</v>
      </c>
      <c r="J382" s="8" t="s">
        <v>20</v>
      </c>
      <c r="K382" s="8" t="s">
        <v>731</v>
      </c>
      <c r="L382" s="8" t="s">
        <v>477</v>
      </c>
      <c r="M382" s="8" t="s">
        <v>16</v>
      </c>
      <c r="N382" s="8" t="s">
        <v>17</v>
      </c>
      <c r="O382" s="7" t="s">
        <v>699</v>
      </c>
      <c r="P382" s="19" t="s">
        <v>222</v>
      </c>
      <c r="Q382" s="86" t="s">
        <v>681</v>
      </c>
      <c r="R382" s="10"/>
      <c r="S382" s="8"/>
    </row>
    <row r="383" spans="1:19" ht="15.75" hidden="1" x14ac:dyDescent="0.25">
      <c r="A383" s="10"/>
      <c r="B383" s="5">
        <v>301</v>
      </c>
      <c r="C383" s="136">
        <v>46157</v>
      </c>
      <c r="D383" s="137">
        <v>0</v>
      </c>
      <c r="E383" s="136">
        <v>46160</v>
      </c>
      <c r="F383" s="137">
        <v>0.83333333333333337</v>
      </c>
      <c r="G383" s="138">
        <f t="shared" si="11"/>
        <v>3.8333333333333335</v>
      </c>
      <c r="H383" s="5" t="s">
        <v>757</v>
      </c>
      <c r="I383" s="5" t="s">
        <v>758</v>
      </c>
      <c r="J383" s="5"/>
      <c r="K383" s="5"/>
      <c r="L383" s="5" t="s">
        <v>759</v>
      </c>
      <c r="M383" s="5" t="s">
        <v>195</v>
      </c>
      <c r="N383" s="5" t="s">
        <v>22</v>
      </c>
      <c r="O383" s="5" t="s">
        <v>760</v>
      </c>
      <c r="P383" s="5"/>
      <c r="Q383" s="135" t="s">
        <v>761</v>
      </c>
      <c r="R383" s="86"/>
      <c r="S383" s="5"/>
    </row>
    <row r="384" spans="1:19" ht="15.75" hidden="1" x14ac:dyDescent="0.25">
      <c r="A384" s="10"/>
      <c r="B384" s="5">
        <v>42</v>
      </c>
      <c r="C384" s="123">
        <v>46157</v>
      </c>
      <c r="D384" s="119">
        <v>0</v>
      </c>
      <c r="E384" s="123">
        <v>46159</v>
      </c>
      <c r="F384" s="119">
        <v>0.99930555555555556</v>
      </c>
      <c r="G384" s="140">
        <f>E384+F384-C384-D384</f>
        <v>2.9993055555532919</v>
      </c>
      <c r="H384" s="5" t="s">
        <v>757</v>
      </c>
      <c r="I384" s="5" t="s">
        <v>814</v>
      </c>
      <c r="J384" s="5"/>
      <c r="K384" s="5"/>
      <c r="L384" s="5" t="s">
        <v>815</v>
      </c>
      <c r="M384" s="101"/>
      <c r="N384" s="101"/>
      <c r="O384" s="5" t="s">
        <v>816</v>
      </c>
      <c r="P384" s="5"/>
      <c r="Q384" s="145"/>
      <c r="R384" s="145"/>
      <c r="S384" s="5">
        <v>10000112638</v>
      </c>
    </row>
    <row r="385" spans="1:20" ht="47.25" hidden="1" x14ac:dyDescent="0.25">
      <c r="A385" s="10"/>
      <c r="B385" s="8">
        <v>42</v>
      </c>
      <c r="C385" s="16">
        <v>46179</v>
      </c>
      <c r="D385" s="30">
        <v>0</v>
      </c>
      <c r="E385" s="16">
        <v>46181</v>
      </c>
      <c r="F385" s="30">
        <v>0.16666666666666666</v>
      </c>
      <c r="G385" s="31">
        <f t="shared" si="11"/>
        <v>2.1666666666666665</v>
      </c>
      <c r="H385" s="8" t="s">
        <v>697</v>
      </c>
      <c r="I385" s="8" t="s">
        <v>700</v>
      </c>
      <c r="J385" s="8" t="s">
        <v>20</v>
      </c>
      <c r="K385" s="8" t="s">
        <v>701</v>
      </c>
      <c r="L385" s="8" t="s">
        <v>702</v>
      </c>
      <c r="M385" s="8" t="s">
        <v>16</v>
      </c>
      <c r="N385" s="8" t="s">
        <v>17</v>
      </c>
      <c r="O385" s="7" t="s">
        <v>703</v>
      </c>
      <c r="P385" s="19" t="s">
        <v>222</v>
      </c>
      <c r="Q385" s="86" t="s">
        <v>677</v>
      </c>
      <c r="R385" s="10"/>
      <c r="S385" s="8"/>
    </row>
    <row r="386" spans="1:20" ht="31.5" hidden="1" x14ac:dyDescent="0.25">
      <c r="A386" s="10"/>
      <c r="B386" s="8">
        <v>42</v>
      </c>
      <c r="C386" s="16">
        <v>46186</v>
      </c>
      <c r="D386" s="30">
        <v>0.33333333333333331</v>
      </c>
      <c r="E386" s="16">
        <v>46187</v>
      </c>
      <c r="F386" s="30">
        <v>0.75</v>
      </c>
      <c r="G386" s="31">
        <f t="shared" si="11"/>
        <v>1.4166666666666667</v>
      </c>
      <c r="H386" s="8" t="s">
        <v>700</v>
      </c>
      <c r="I386" s="8" t="s">
        <v>704</v>
      </c>
      <c r="J386" s="8" t="s">
        <v>20</v>
      </c>
      <c r="K386" s="8" t="s">
        <v>732</v>
      </c>
      <c r="L386" s="8" t="s">
        <v>733</v>
      </c>
      <c r="M386" s="8" t="s">
        <v>16</v>
      </c>
      <c r="N386" s="8" t="s">
        <v>17</v>
      </c>
      <c r="O386" s="7" t="s">
        <v>705</v>
      </c>
      <c r="P386" s="19" t="s">
        <v>222</v>
      </c>
      <c r="Q386" s="86" t="s">
        <v>677</v>
      </c>
      <c r="R386" s="10"/>
      <c r="S386" s="8"/>
    </row>
    <row r="387" spans="1:20" ht="63" hidden="1" x14ac:dyDescent="0.25">
      <c r="A387" s="10"/>
      <c r="B387" s="8">
        <v>42</v>
      </c>
      <c r="C387" s="16">
        <v>46277</v>
      </c>
      <c r="D387" s="30">
        <v>0</v>
      </c>
      <c r="E387" s="16">
        <v>46278</v>
      </c>
      <c r="F387" s="30">
        <v>0.99930555555555556</v>
      </c>
      <c r="G387" s="31">
        <f t="shared" si="11"/>
        <v>1.9993055555555554</v>
      </c>
      <c r="H387" s="8" t="s">
        <v>696</v>
      </c>
      <c r="I387" s="8" t="s">
        <v>697</v>
      </c>
      <c r="J387" s="8" t="s">
        <v>20</v>
      </c>
      <c r="K387" s="8" t="s">
        <v>698</v>
      </c>
      <c r="L387" s="8" t="s">
        <v>477</v>
      </c>
      <c r="M387" s="8" t="s">
        <v>16</v>
      </c>
      <c r="N387" s="8" t="s">
        <v>17</v>
      </c>
      <c r="O387" s="7" t="s">
        <v>706</v>
      </c>
      <c r="P387" s="19" t="s">
        <v>222</v>
      </c>
      <c r="Q387" s="86" t="s">
        <v>681</v>
      </c>
      <c r="R387" s="10"/>
      <c r="S387" s="8"/>
    </row>
    <row r="388" spans="1:20" ht="123.75" hidden="1" customHeight="1" x14ac:dyDescent="0.25">
      <c r="A388" s="610"/>
      <c r="B388" s="157" t="s">
        <v>783</v>
      </c>
      <c r="C388" s="623">
        <v>46181</v>
      </c>
      <c r="D388" s="624">
        <v>0.29166666666666669</v>
      </c>
      <c r="E388" s="623">
        <v>46186</v>
      </c>
      <c r="F388" s="624">
        <v>0.91666666666666663</v>
      </c>
      <c r="G388" s="625">
        <f t="shared" si="11"/>
        <v>5.625</v>
      </c>
      <c r="H388" s="157" t="s">
        <v>784</v>
      </c>
      <c r="I388" s="157" t="s">
        <v>785</v>
      </c>
      <c r="J388" s="157" t="s">
        <v>786</v>
      </c>
      <c r="K388" s="157"/>
      <c r="L388" s="157" t="s">
        <v>787</v>
      </c>
      <c r="M388" s="157" t="s">
        <v>195</v>
      </c>
      <c r="N388" s="157" t="s">
        <v>22</v>
      </c>
      <c r="O388" s="157" t="s">
        <v>788</v>
      </c>
      <c r="P388" s="157"/>
      <c r="Q388" s="159" t="s">
        <v>1534</v>
      </c>
      <c r="R388" s="159"/>
      <c r="S388" s="157"/>
    </row>
    <row r="389" spans="1:20" ht="47.25" hidden="1" x14ac:dyDescent="0.25">
      <c r="A389" s="10"/>
      <c r="B389" s="5">
        <v>1</v>
      </c>
      <c r="C389" s="136">
        <v>46223</v>
      </c>
      <c r="D389" s="137">
        <v>0.29166666666666669</v>
      </c>
      <c r="E389" s="136">
        <v>46228</v>
      </c>
      <c r="F389" s="137">
        <v>0.83333333333333337</v>
      </c>
      <c r="G389" s="138">
        <f t="shared" si="11"/>
        <v>5.5416666666666661</v>
      </c>
      <c r="H389" s="5"/>
      <c r="I389" s="5"/>
      <c r="J389" s="5"/>
      <c r="K389" s="5" t="s">
        <v>789</v>
      </c>
      <c r="L389" s="5" t="s">
        <v>790</v>
      </c>
      <c r="M389" s="5" t="s">
        <v>17</v>
      </c>
      <c r="N389" s="5" t="s">
        <v>16</v>
      </c>
      <c r="O389" s="5" t="s">
        <v>791</v>
      </c>
      <c r="P389" s="5"/>
      <c r="Q389" s="86" t="s">
        <v>796</v>
      </c>
      <c r="R389" s="86"/>
      <c r="S389" s="5"/>
    </row>
    <row r="390" spans="1:20" ht="110.25" hidden="1" x14ac:dyDescent="0.25">
      <c r="A390" s="10"/>
      <c r="B390" s="18">
        <v>2</v>
      </c>
      <c r="C390" s="23">
        <v>46123</v>
      </c>
      <c r="D390" s="30">
        <v>0</v>
      </c>
      <c r="E390" s="23">
        <v>46124</v>
      </c>
      <c r="F390" s="30">
        <v>0.99930555555555556</v>
      </c>
      <c r="G390" s="31">
        <f>$F390+$E390-$D390-$C390</f>
        <v>1.9993055555532919</v>
      </c>
      <c r="H390" s="467" t="s">
        <v>803</v>
      </c>
      <c r="I390" s="18" t="s">
        <v>798</v>
      </c>
      <c r="J390" s="5" t="s">
        <v>67</v>
      </c>
      <c r="K390" s="18" t="s">
        <v>1535</v>
      </c>
      <c r="L390" s="5" t="s">
        <v>68</v>
      </c>
      <c r="M390" s="5" t="s">
        <v>16</v>
      </c>
      <c r="N390" s="5" t="s">
        <v>17</v>
      </c>
      <c r="O390" s="7" t="s">
        <v>805</v>
      </c>
      <c r="P390" s="19" t="s">
        <v>801</v>
      </c>
      <c r="Q390" s="19" t="s">
        <v>802</v>
      </c>
      <c r="R390" s="73" t="s">
        <v>22</v>
      </c>
      <c r="S390" s="8"/>
    </row>
    <row r="391" spans="1:20" ht="110.25" hidden="1" x14ac:dyDescent="0.25">
      <c r="A391" s="10"/>
      <c r="B391" s="18">
        <v>2</v>
      </c>
      <c r="C391" s="23">
        <v>46130</v>
      </c>
      <c r="D391" s="30">
        <v>0</v>
      </c>
      <c r="E391" s="23">
        <v>46131</v>
      </c>
      <c r="F391" s="30">
        <v>0.99930555555555556</v>
      </c>
      <c r="G391" s="31">
        <f>$F391+$E391-$D391-$C391</f>
        <v>1.9993055555532919</v>
      </c>
      <c r="H391" s="18" t="s">
        <v>803</v>
      </c>
      <c r="I391" s="18" t="s">
        <v>798</v>
      </c>
      <c r="J391" s="5" t="s">
        <v>67</v>
      </c>
      <c r="K391" s="18" t="s">
        <v>804</v>
      </c>
      <c r="L391" s="5" t="s">
        <v>68</v>
      </c>
      <c r="M391" s="5" t="s">
        <v>16</v>
      </c>
      <c r="N391" s="5" t="s">
        <v>17</v>
      </c>
      <c r="O391" s="7" t="s">
        <v>805</v>
      </c>
      <c r="P391" s="19" t="s">
        <v>806</v>
      </c>
      <c r="Q391" s="19" t="s">
        <v>802</v>
      </c>
      <c r="R391" s="73" t="s">
        <v>22</v>
      </c>
      <c r="S391" s="8"/>
    </row>
    <row r="392" spans="1:20" ht="110.25" hidden="1" x14ac:dyDescent="0.25">
      <c r="A392" s="10"/>
      <c r="B392" s="18">
        <v>2</v>
      </c>
      <c r="C392" s="23">
        <v>46137</v>
      </c>
      <c r="D392" s="30">
        <v>0</v>
      </c>
      <c r="E392" s="23">
        <v>46138</v>
      </c>
      <c r="F392" s="30">
        <v>0.99930555555555556</v>
      </c>
      <c r="G392" s="31">
        <f>$F392+$E392-$D392-$C392</f>
        <v>1.9993055555532919</v>
      </c>
      <c r="H392" s="18" t="s">
        <v>807</v>
      </c>
      <c r="I392" s="18" t="s">
        <v>668</v>
      </c>
      <c r="J392" s="5" t="s">
        <v>67</v>
      </c>
      <c r="K392" s="18" t="s">
        <v>808</v>
      </c>
      <c r="L392" s="5" t="s">
        <v>68</v>
      </c>
      <c r="M392" s="5" t="s">
        <v>16</v>
      </c>
      <c r="N392" s="5" t="s">
        <v>17</v>
      </c>
      <c r="O392" s="7" t="s">
        <v>805</v>
      </c>
      <c r="P392" s="19" t="s">
        <v>809</v>
      </c>
      <c r="Q392" s="19" t="s">
        <v>463</v>
      </c>
      <c r="R392" s="73" t="s">
        <v>22</v>
      </c>
      <c r="S392" s="8"/>
    </row>
    <row r="393" spans="1:20" ht="47.25" hidden="1" x14ac:dyDescent="0.25">
      <c r="A393" s="10"/>
      <c r="B393" s="5" t="s">
        <v>1536</v>
      </c>
      <c r="C393" s="490">
        <v>46123</v>
      </c>
      <c r="D393" s="597">
        <v>0</v>
      </c>
      <c r="E393" s="490">
        <v>46124</v>
      </c>
      <c r="F393" s="597">
        <v>0.99930555555555556</v>
      </c>
      <c r="G393" s="138">
        <f t="shared" ref="G393:G456" si="12">E393-C393+F393-D393</f>
        <v>1.9993055555555554</v>
      </c>
      <c r="H393" s="5" t="s">
        <v>1537</v>
      </c>
      <c r="I393" s="5" t="s">
        <v>1538</v>
      </c>
      <c r="J393" s="5" t="s">
        <v>1539</v>
      </c>
      <c r="K393" s="5" t="s">
        <v>455</v>
      </c>
      <c r="L393" s="5" t="s">
        <v>1540</v>
      </c>
      <c r="M393" s="5" t="s">
        <v>17</v>
      </c>
      <c r="N393" s="5" t="s">
        <v>17</v>
      </c>
      <c r="O393" s="5" t="s">
        <v>794</v>
      </c>
      <c r="P393" s="5"/>
      <c r="Q393" s="86" t="s">
        <v>795</v>
      </c>
      <c r="R393" s="86"/>
      <c r="S393" s="5"/>
    </row>
    <row r="394" spans="1:20" ht="60" hidden="1" x14ac:dyDescent="0.25">
      <c r="A394" s="168" t="s">
        <v>1541</v>
      </c>
      <c r="B394" s="160">
        <v>1</v>
      </c>
      <c r="C394" s="630">
        <v>46067</v>
      </c>
      <c r="D394" s="452">
        <v>0.375</v>
      </c>
      <c r="E394" s="630">
        <v>46067</v>
      </c>
      <c r="F394" s="452">
        <v>0.75</v>
      </c>
      <c r="G394" s="170">
        <f t="shared" si="12"/>
        <v>0.375</v>
      </c>
      <c r="H394" s="160" t="s">
        <v>624</v>
      </c>
      <c r="I394" s="160" t="s">
        <v>625</v>
      </c>
      <c r="J394" s="160" t="s">
        <v>18</v>
      </c>
      <c r="K394" s="160" t="s">
        <v>626</v>
      </c>
      <c r="L394" s="160" t="s">
        <v>627</v>
      </c>
      <c r="M394" s="160" t="s">
        <v>17</v>
      </c>
      <c r="N394" s="160" t="s">
        <v>17</v>
      </c>
      <c r="O394" s="631" t="s">
        <v>628</v>
      </c>
      <c r="P394" s="631" t="s">
        <v>222</v>
      </c>
      <c r="Q394" s="631" t="s">
        <v>629</v>
      </c>
      <c r="R394" s="168" t="s">
        <v>22</v>
      </c>
      <c r="S394" s="392"/>
      <c r="T394" s="598" t="s">
        <v>1525</v>
      </c>
    </row>
    <row r="395" spans="1:20" ht="60" hidden="1" x14ac:dyDescent="0.25">
      <c r="A395" s="168" t="s">
        <v>1542</v>
      </c>
      <c r="B395" s="160">
        <v>1</v>
      </c>
      <c r="C395" s="630">
        <v>46068</v>
      </c>
      <c r="D395" s="452">
        <v>0.375</v>
      </c>
      <c r="E395" s="630">
        <v>46068</v>
      </c>
      <c r="F395" s="452">
        <v>0.75</v>
      </c>
      <c r="G395" s="170">
        <f t="shared" si="12"/>
        <v>0.375</v>
      </c>
      <c r="H395" s="160" t="s">
        <v>624</v>
      </c>
      <c r="I395" s="160" t="s">
        <v>625</v>
      </c>
      <c r="J395" s="160" t="s">
        <v>18</v>
      </c>
      <c r="K395" s="160" t="s">
        <v>626</v>
      </c>
      <c r="L395" s="160" t="s">
        <v>627</v>
      </c>
      <c r="M395" s="160" t="s">
        <v>17</v>
      </c>
      <c r="N395" s="160" t="s">
        <v>17</v>
      </c>
      <c r="O395" s="631" t="s">
        <v>628</v>
      </c>
      <c r="P395" s="631" t="s">
        <v>222</v>
      </c>
      <c r="Q395" s="631" t="s">
        <v>629</v>
      </c>
      <c r="R395" s="168" t="s">
        <v>22</v>
      </c>
      <c r="S395" s="632"/>
      <c r="T395" s="598" t="s">
        <v>1525</v>
      </c>
    </row>
    <row r="396" spans="1:20" ht="60" hidden="1" x14ac:dyDescent="0.25">
      <c r="A396" s="168" t="s">
        <v>1543</v>
      </c>
      <c r="B396" s="164">
        <v>1</v>
      </c>
      <c r="C396" s="477">
        <v>46074</v>
      </c>
      <c r="D396" s="452">
        <v>0.375</v>
      </c>
      <c r="E396" s="477">
        <v>46074</v>
      </c>
      <c r="F396" s="452">
        <v>0.75</v>
      </c>
      <c r="G396" s="170">
        <f t="shared" si="12"/>
        <v>0.375</v>
      </c>
      <c r="H396" s="164" t="s">
        <v>624</v>
      </c>
      <c r="I396" s="164" t="s">
        <v>626</v>
      </c>
      <c r="J396" s="164" t="s">
        <v>19</v>
      </c>
      <c r="K396" s="164"/>
      <c r="L396" s="633"/>
      <c r="M396" s="160" t="s">
        <v>17</v>
      </c>
      <c r="N396" s="160" t="s">
        <v>17</v>
      </c>
      <c r="O396" s="631" t="s">
        <v>628</v>
      </c>
      <c r="P396" s="631" t="s">
        <v>222</v>
      </c>
      <c r="Q396" s="631" t="s">
        <v>629</v>
      </c>
      <c r="R396" s="168" t="s">
        <v>22</v>
      </c>
      <c r="S396" s="160"/>
      <c r="T396" s="598" t="s">
        <v>1525</v>
      </c>
    </row>
    <row r="397" spans="1:20" ht="60" hidden="1" x14ac:dyDescent="0.25">
      <c r="A397" s="168" t="s">
        <v>1544</v>
      </c>
      <c r="B397" s="164">
        <v>1</v>
      </c>
      <c r="C397" s="477">
        <v>46075</v>
      </c>
      <c r="D397" s="452">
        <v>0.375</v>
      </c>
      <c r="E397" s="477">
        <v>46075</v>
      </c>
      <c r="F397" s="452">
        <v>0.75</v>
      </c>
      <c r="G397" s="170">
        <f t="shared" si="12"/>
        <v>0.375</v>
      </c>
      <c r="H397" s="164" t="s">
        <v>624</v>
      </c>
      <c r="I397" s="164" t="s">
        <v>626</v>
      </c>
      <c r="J397" s="164" t="s">
        <v>19</v>
      </c>
      <c r="K397" s="164"/>
      <c r="L397" s="633"/>
      <c r="M397" s="160" t="s">
        <v>17</v>
      </c>
      <c r="N397" s="160" t="s">
        <v>17</v>
      </c>
      <c r="O397" s="631" t="s">
        <v>628</v>
      </c>
      <c r="P397" s="631" t="s">
        <v>222</v>
      </c>
      <c r="Q397" s="631" t="s">
        <v>629</v>
      </c>
      <c r="R397" s="168" t="s">
        <v>22</v>
      </c>
      <c r="S397" s="160"/>
      <c r="T397" s="598" t="s">
        <v>1525</v>
      </c>
    </row>
    <row r="398" spans="1:20" ht="60" hidden="1" x14ac:dyDescent="0.25">
      <c r="A398" s="168" t="s">
        <v>1545</v>
      </c>
      <c r="B398" s="164">
        <v>1</v>
      </c>
      <c r="C398" s="477">
        <v>46076</v>
      </c>
      <c r="D398" s="452">
        <v>0.375</v>
      </c>
      <c r="E398" s="477">
        <v>46076</v>
      </c>
      <c r="F398" s="452">
        <v>0.75</v>
      </c>
      <c r="G398" s="170">
        <f t="shared" si="12"/>
        <v>0.375</v>
      </c>
      <c r="H398" s="164" t="s">
        <v>626</v>
      </c>
      <c r="I398" s="164" t="s">
        <v>625</v>
      </c>
      <c r="J398" s="164" t="s">
        <v>19</v>
      </c>
      <c r="K398" s="164" t="s">
        <v>626</v>
      </c>
      <c r="L398" s="633" t="s">
        <v>630</v>
      </c>
      <c r="M398" s="160" t="s">
        <v>17</v>
      </c>
      <c r="N398" s="160" t="s">
        <v>17</v>
      </c>
      <c r="O398" s="631" t="s">
        <v>628</v>
      </c>
      <c r="P398" s="631" t="s">
        <v>222</v>
      </c>
      <c r="Q398" s="631" t="s">
        <v>629</v>
      </c>
      <c r="R398" s="168" t="s">
        <v>22</v>
      </c>
      <c r="S398" s="160"/>
      <c r="T398" s="598" t="s">
        <v>1525</v>
      </c>
    </row>
    <row r="399" spans="1:20" ht="31.5" hidden="1" x14ac:dyDescent="0.25">
      <c r="A399" s="168" t="s">
        <v>1546</v>
      </c>
      <c r="B399" s="160">
        <v>80</v>
      </c>
      <c r="C399" s="183">
        <v>45813</v>
      </c>
      <c r="D399" s="452">
        <v>0.875</v>
      </c>
      <c r="E399" s="183">
        <v>45816</v>
      </c>
      <c r="F399" s="452">
        <v>0.20833333333333334</v>
      </c>
      <c r="G399" s="170">
        <f t="shared" si="12"/>
        <v>2.3333333333333335</v>
      </c>
      <c r="H399" s="160" t="s">
        <v>1220</v>
      </c>
      <c r="I399" s="160" t="s">
        <v>56</v>
      </c>
      <c r="J399" s="160" t="s">
        <v>18</v>
      </c>
      <c r="K399" s="160" t="s">
        <v>234</v>
      </c>
      <c r="L399" s="160" t="s">
        <v>1547</v>
      </c>
      <c r="M399" s="160" t="s">
        <v>17</v>
      </c>
      <c r="N399" s="160" t="s">
        <v>17</v>
      </c>
      <c r="O399" s="160" t="s">
        <v>1548</v>
      </c>
      <c r="P399" s="453" t="s">
        <v>1549</v>
      </c>
      <c r="Q399" s="453" t="s">
        <v>1550</v>
      </c>
      <c r="R399" s="168" t="s">
        <v>22</v>
      </c>
      <c r="S399" s="160"/>
    </row>
    <row r="400" spans="1:20" ht="94.5" hidden="1" x14ac:dyDescent="0.25">
      <c r="A400" s="168" t="s">
        <v>1551</v>
      </c>
      <c r="B400" s="160">
        <v>82</v>
      </c>
      <c r="C400" s="183">
        <v>46270</v>
      </c>
      <c r="D400" s="452">
        <v>0</v>
      </c>
      <c r="E400" s="183">
        <v>46283</v>
      </c>
      <c r="F400" s="452">
        <v>0.99930555555555556</v>
      </c>
      <c r="G400" s="170">
        <f t="shared" si="12"/>
        <v>13.999305555555555</v>
      </c>
      <c r="H400" s="160" t="s">
        <v>44</v>
      </c>
      <c r="I400" s="160" t="s">
        <v>1552</v>
      </c>
      <c r="J400" s="160" t="s">
        <v>67</v>
      </c>
      <c r="K400" s="160" t="s">
        <v>1553</v>
      </c>
      <c r="L400" s="160" t="s">
        <v>68</v>
      </c>
      <c r="M400" s="160" t="s">
        <v>16</v>
      </c>
      <c r="N400" s="160" t="s">
        <v>17</v>
      </c>
      <c r="O400" s="160" t="s">
        <v>1554</v>
      </c>
      <c r="P400" s="453" t="s">
        <v>1555</v>
      </c>
      <c r="Q400" s="453" t="s">
        <v>1556</v>
      </c>
      <c r="R400" s="168" t="s">
        <v>22</v>
      </c>
      <c r="S400" s="160"/>
      <c r="T400" s="634" t="s">
        <v>1557</v>
      </c>
    </row>
    <row r="401" spans="1:20" ht="94.5" hidden="1" x14ac:dyDescent="0.25">
      <c r="A401" s="168" t="s">
        <v>1558</v>
      </c>
      <c r="B401" s="160">
        <v>82</v>
      </c>
      <c r="C401" s="183">
        <v>46284</v>
      </c>
      <c r="D401" s="452">
        <v>0</v>
      </c>
      <c r="E401" s="183">
        <v>46297</v>
      </c>
      <c r="F401" s="452">
        <v>0.75</v>
      </c>
      <c r="G401" s="170">
        <f t="shared" si="12"/>
        <v>13.75</v>
      </c>
      <c r="H401" s="160" t="s">
        <v>1552</v>
      </c>
      <c r="I401" s="160" t="s">
        <v>47</v>
      </c>
      <c r="J401" s="160" t="s">
        <v>67</v>
      </c>
      <c r="K401" s="160" t="s">
        <v>1559</v>
      </c>
      <c r="L401" s="160" t="s">
        <v>477</v>
      </c>
      <c r="M401" s="160" t="s">
        <v>16</v>
      </c>
      <c r="N401" s="160" t="s">
        <v>17</v>
      </c>
      <c r="O401" s="160" t="s">
        <v>1560</v>
      </c>
      <c r="P401" s="453" t="s">
        <v>1561</v>
      </c>
      <c r="Q401" s="453" t="s">
        <v>1556</v>
      </c>
      <c r="R401" s="168" t="s">
        <v>22</v>
      </c>
      <c r="S401" s="160"/>
      <c r="T401" s="634" t="s">
        <v>1557</v>
      </c>
    </row>
    <row r="402" spans="1:20" ht="15.75" hidden="1" x14ac:dyDescent="0.25">
      <c r="A402" s="168" t="s">
        <v>1562</v>
      </c>
      <c r="B402" s="160">
        <v>100</v>
      </c>
      <c r="C402" s="183">
        <v>46280</v>
      </c>
      <c r="D402" s="452">
        <v>0.29166666666666669</v>
      </c>
      <c r="E402" s="183">
        <v>46286</v>
      </c>
      <c r="F402" s="452">
        <v>0.16666666666666666</v>
      </c>
      <c r="G402" s="170">
        <f t="shared" si="12"/>
        <v>5.875</v>
      </c>
      <c r="H402" s="160"/>
      <c r="I402" s="160"/>
      <c r="J402" s="160"/>
      <c r="K402" s="160" t="s">
        <v>1563</v>
      </c>
      <c r="L402" s="160" t="s">
        <v>1564</v>
      </c>
      <c r="M402" s="160" t="s">
        <v>17</v>
      </c>
      <c r="N402" s="160" t="s">
        <v>17</v>
      </c>
      <c r="O402" s="160" t="s">
        <v>1565</v>
      </c>
      <c r="P402" s="453"/>
      <c r="Q402" s="453" t="s">
        <v>1566</v>
      </c>
      <c r="R402" s="168" t="s">
        <v>22</v>
      </c>
      <c r="S402" s="160"/>
    </row>
    <row r="403" spans="1:20" ht="15.75" hidden="1" x14ac:dyDescent="0.25">
      <c r="A403" s="168" t="s">
        <v>1567</v>
      </c>
      <c r="B403" s="160">
        <v>120</v>
      </c>
      <c r="C403" s="183">
        <v>46199</v>
      </c>
      <c r="D403" s="452">
        <v>0.29166666666666669</v>
      </c>
      <c r="E403" s="183">
        <v>46202</v>
      </c>
      <c r="F403" s="452">
        <v>0.16666666666666666</v>
      </c>
      <c r="G403" s="170">
        <f t="shared" si="12"/>
        <v>2.875</v>
      </c>
      <c r="H403" s="160" t="s">
        <v>1568</v>
      </c>
      <c r="I403" s="160" t="s">
        <v>1563</v>
      </c>
      <c r="J403" s="160" t="s">
        <v>20</v>
      </c>
      <c r="K403" s="160" t="s">
        <v>1563</v>
      </c>
      <c r="L403" s="160" t="s">
        <v>1569</v>
      </c>
      <c r="M403" s="160" t="s">
        <v>17</v>
      </c>
      <c r="N403" s="160" t="s">
        <v>17</v>
      </c>
      <c r="O403" s="160" t="s">
        <v>1570</v>
      </c>
      <c r="P403" s="453"/>
      <c r="Q403" s="453" t="s">
        <v>1566</v>
      </c>
      <c r="R403" s="168" t="s">
        <v>22</v>
      </c>
      <c r="S403" s="160"/>
    </row>
    <row r="404" spans="1:20" ht="31.5" hidden="1" x14ac:dyDescent="0.25">
      <c r="A404" s="168" t="s">
        <v>1571</v>
      </c>
      <c r="B404" s="160">
        <v>150</v>
      </c>
      <c r="C404" s="183">
        <v>46269</v>
      </c>
      <c r="D404" s="452">
        <v>0.91666666666666663</v>
      </c>
      <c r="E404" s="183">
        <v>46272</v>
      </c>
      <c r="F404" s="452">
        <v>0.20833333333333334</v>
      </c>
      <c r="G404" s="170">
        <f t="shared" si="12"/>
        <v>2.291666666666667</v>
      </c>
      <c r="H404" s="160" t="s">
        <v>1572</v>
      </c>
      <c r="I404" s="160" t="s">
        <v>1573</v>
      </c>
      <c r="J404" s="160" t="s">
        <v>18</v>
      </c>
      <c r="K404" s="160" t="s">
        <v>789</v>
      </c>
      <c r="L404" s="160" t="s">
        <v>1574</v>
      </c>
      <c r="M404" s="160" t="s">
        <v>17</v>
      </c>
      <c r="N404" s="160" t="s">
        <v>17</v>
      </c>
      <c r="O404" s="160" t="s">
        <v>1575</v>
      </c>
      <c r="P404" s="453"/>
      <c r="Q404" s="453" t="s">
        <v>1576</v>
      </c>
      <c r="R404" s="168" t="s">
        <v>22</v>
      </c>
      <c r="S404" s="160"/>
    </row>
    <row r="405" spans="1:20" ht="15.75" hidden="1" x14ac:dyDescent="0.25">
      <c r="A405" s="10"/>
      <c r="B405" s="8"/>
      <c r="C405" s="11"/>
      <c r="D405" s="30"/>
      <c r="E405" s="11"/>
      <c r="F405" s="30"/>
      <c r="G405" s="112">
        <f t="shared" si="12"/>
        <v>0</v>
      </c>
      <c r="H405" s="8"/>
      <c r="I405" s="8"/>
      <c r="J405" s="8"/>
      <c r="K405" s="8"/>
      <c r="L405" s="8"/>
      <c r="M405" s="8"/>
      <c r="N405" s="8"/>
      <c r="O405" s="8"/>
      <c r="P405" s="15"/>
      <c r="Q405" s="15"/>
      <c r="R405" s="10"/>
      <c r="S405" s="8"/>
    </row>
    <row r="406" spans="1:20" ht="15.75" hidden="1" x14ac:dyDescent="0.25">
      <c r="A406" s="10"/>
      <c r="B406" s="8"/>
      <c r="C406" s="11"/>
      <c r="D406" s="30"/>
      <c r="E406" s="11"/>
      <c r="F406" s="30"/>
      <c r="G406" s="112">
        <f t="shared" si="12"/>
        <v>0</v>
      </c>
      <c r="H406" s="8"/>
      <c r="I406" s="8"/>
      <c r="J406" s="8"/>
      <c r="K406" s="8"/>
      <c r="L406" s="8"/>
      <c r="M406" s="8"/>
      <c r="N406" s="8"/>
      <c r="O406" s="8"/>
      <c r="P406" s="15"/>
      <c r="Q406" s="15"/>
      <c r="R406" s="10"/>
      <c r="S406" s="8"/>
    </row>
    <row r="407" spans="1:20" ht="15.75" hidden="1" x14ac:dyDescent="0.25">
      <c r="A407" s="10"/>
      <c r="B407" s="8"/>
      <c r="C407" s="11"/>
      <c r="D407" s="30"/>
      <c r="E407" s="11"/>
      <c r="F407" s="30"/>
      <c r="G407" s="112">
        <f t="shared" si="12"/>
        <v>0</v>
      </c>
      <c r="H407" s="8"/>
      <c r="I407" s="8"/>
      <c r="J407" s="8"/>
      <c r="K407" s="8"/>
      <c r="L407" s="8"/>
      <c r="M407" s="8"/>
      <c r="N407" s="8"/>
      <c r="O407" s="8"/>
      <c r="P407" s="15"/>
      <c r="Q407" s="15"/>
      <c r="R407" s="10"/>
      <c r="S407" s="8"/>
    </row>
    <row r="408" spans="1:20" ht="15.75" hidden="1" x14ac:dyDescent="0.25">
      <c r="A408" s="10"/>
      <c r="B408" s="8"/>
      <c r="C408" s="11"/>
      <c r="D408" s="30"/>
      <c r="E408" s="11"/>
      <c r="F408" s="30"/>
      <c r="G408" s="112">
        <f t="shared" si="12"/>
        <v>0</v>
      </c>
      <c r="H408" s="8"/>
      <c r="I408" s="8"/>
      <c r="J408" s="8"/>
      <c r="K408" s="8"/>
      <c r="L408" s="8"/>
      <c r="M408" s="8"/>
      <c r="N408" s="8"/>
      <c r="O408" s="8"/>
      <c r="P408" s="15"/>
      <c r="Q408" s="15"/>
      <c r="R408" s="10"/>
      <c r="S408" s="8"/>
    </row>
    <row r="409" spans="1:20" ht="15.75" hidden="1" x14ac:dyDescent="0.25">
      <c r="A409" s="10"/>
      <c r="B409" s="8"/>
      <c r="C409" s="11"/>
      <c r="D409" s="30"/>
      <c r="E409" s="11"/>
      <c r="F409" s="30"/>
      <c r="G409" s="25">
        <f t="shared" si="12"/>
        <v>0</v>
      </c>
      <c r="H409" s="8"/>
      <c r="I409" s="8"/>
      <c r="J409" s="8"/>
      <c r="K409" s="8"/>
      <c r="L409" s="8"/>
      <c r="M409" s="8"/>
      <c r="N409" s="8"/>
      <c r="O409" s="8"/>
      <c r="P409" s="15"/>
      <c r="Q409" s="15"/>
      <c r="R409" s="10"/>
      <c r="S409" s="8"/>
    </row>
    <row r="410" spans="1:20" ht="15.75" hidden="1" x14ac:dyDescent="0.25">
      <c r="A410" s="10"/>
      <c r="B410" s="8"/>
      <c r="C410" s="11"/>
      <c r="D410" s="30"/>
      <c r="E410" s="11"/>
      <c r="F410" s="30"/>
      <c r="G410" s="25">
        <f t="shared" si="12"/>
        <v>0</v>
      </c>
      <c r="H410" s="8"/>
      <c r="I410" s="8"/>
      <c r="J410" s="8"/>
      <c r="K410" s="8"/>
      <c r="L410" s="8"/>
      <c r="M410" s="8"/>
      <c r="N410" s="8"/>
      <c r="O410" s="8"/>
      <c r="P410" s="15"/>
      <c r="Q410" s="15"/>
      <c r="R410" s="10"/>
      <c r="S410" s="8"/>
    </row>
    <row r="411" spans="1:20" ht="15.75" hidden="1" x14ac:dyDescent="0.25">
      <c r="A411" s="10"/>
      <c r="B411" s="8"/>
      <c r="C411" s="11"/>
      <c r="D411" s="30"/>
      <c r="E411" s="11"/>
      <c r="F411" s="30"/>
      <c r="G411" s="25">
        <f t="shared" si="12"/>
        <v>0</v>
      </c>
      <c r="H411" s="8"/>
      <c r="I411" s="8"/>
      <c r="J411" s="8"/>
      <c r="K411" s="8"/>
      <c r="L411" s="8"/>
      <c r="M411" s="8"/>
      <c r="N411" s="8"/>
      <c r="O411" s="8"/>
      <c r="P411" s="15"/>
      <c r="Q411" s="15"/>
      <c r="R411" s="10"/>
      <c r="S411" s="8"/>
    </row>
    <row r="412" spans="1:20" ht="15.75" hidden="1" x14ac:dyDescent="0.25">
      <c r="A412" s="10"/>
      <c r="B412" s="8"/>
      <c r="C412" s="11"/>
      <c r="D412" s="30"/>
      <c r="E412" s="11"/>
      <c r="F412" s="30"/>
      <c r="G412" s="25">
        <f t="shared" si="12"/>
        <v>0</v>
      </c>
      <c r="H412" s="8"/>
      <c r="I412" s="8"/>
      <c r="J412" s="8"/>
      <c r="K412" s="8"/>
      <c r="L412" s="8"/>
      <c r="M412" s="8"/>
      <c r="N412" s="8"/>
      <c r="O412" s="8"/>
      <c r="P412" s="15"/>
      <c r="Q412" s="15"/>
      <c r="R412" s="10"/>
      <c r="S412" s="8"/>
    </row>
    <row r="413" spans="1:20" ht="15.75" hidden="1" x14ac:dyDescent="0.25">
      <c r="A413" s="10"/>
      <c r="B413" s="8"/>
      <c r="C413" s="11"/>
      <c r="D413" s="30"/>
      <c r="E413" s="11"/>
      <c r="F413" s="13"/>
      <c r="G413" s="25">
        <f t="shared" si="12"/>
        <v>0</v>
      </c>
      <c r="H413" s="8"/>
      <c r="I413" s="8"/>
      <c r="J413" s="8"/>
      <c r="K413" s="8"/>
      <c r="L413" s="8"/>
      <c r="M413" s="8"/>
      <c r="N413" s="8"/>
      <c r="O413" s="8"/>
      <c r="P413" s="15"/>
      <c r="Q413" s="15"/>
      <c r="R413" s="10"/>
      <c r="S413" s="8"/>
    </row>
    <row r="414" spans="1:20" ht="15.75" hidden="1" x14ac:dyDescent="0.25">
      <c r="A414" s="10"/>
      <c r="B414" s="8"/>
      <c r="C414" s="11"/>
      <c r="D414" s="30"/>
      <c r="E414" s="11"/>
      <c r="F414" s="13"/>
      <c r="G414" s="25">
        <f t="shared" si="12"/>
        <v>0</v>
      </c>
      <c r="H414" s="8"/>
      <c r="I414" s="8"/>
      <c r="J414" s="8"/>
      <c r="K414" s="8"/>
      <c r="L414" s="8"/>
      <c r="M414" s="8"/>
      <c r="N414" s="8"/>
      <c r="O414" s="8"/>
      <c r="P414" s="15"/>
      <c r="Q414" s="15"/>
      <c r="R414" s="10"/>
      <c r="S414" s="8"/>
    </row>
    <row r="415" spans="1:20" ht="15.75" hidden="1" x14ac:dyDescent="0.25">
      <c r="A415" s="10"/>
      <c r="B415" s="8"/>
      <c r="C415" s="11"/>
      <c r="D415" s="30"/>
      <c r="E415" s="11"/>
      <c r="F415" s="13"/>
      <c r="G415" s="25">
        <f t="shared" si="12"/>
        <v>0</v>
      </c>
      <c r="H415" s="8"/>
      <c r="I415" s="8"/>
      <c r="J415" s="8"/>
      <c r="K415" s="8"/>
      <c r="L415" s="8"/>
      <c r="M415" s="8"/>
      <c r="N415" s="8"/>
      <c r="O415" s="8"/>
      <c r="P415" s="15"/>
      <c r="Q415" s="15"/>
      <c r="R415" s="10"/>
      <c r="S415" s="8"/>
    </row>
    <row r="416" spans="1:20" ht="15.75" hidden="1" x14ac:dyDescent="0.25">
      <c r="A416" s="10"/>
      <c r="B416" s="8"/>
      <c r="C416" s="11"/>
      <c r="D416" s="30"/>
      <c r="E416" s="11"/>
      <c r="F416" s="13"/>
      <c r="G416" s="25">
        <f t="shared" si="12"/>
        <v>0</v>
      </c>
      <c r="H416" s="8"/>
      <c r="I416" s="8"/>
      <c r="J416" s="8"/>
      <c r="K416" s="8"/>
      <c r="L416" s="8"/>
      <c r="M416" s="8"/>
      <c r="N416" s="8"/>
      <c r="O416" s="8"/>
      <c r="P416" s="15"/>
      <c r="Q416" s="15"/>
      <c r="R416" s="10"/>
      <c r="S416" s="8"/>
    </row>
    <row r="417" spans="1:19" ht="15.75" hidden="1" x14ac:dyDescent="0.25">
      <c r="A417" s="10"/>
      <c r="B417" s="8"/>
      <c r="C417" s="11"/>
      <c r="D417" s="30"/>
      <c r="E417" s="11"/>
      <c r="F417" s="13"/>
      <c r="G417" s="25">
        <f t="shared" si="12"/>
        <v>0</v>
      </c>
      <c r="H417" s="8"/>
      <c r="I417" s="8"/>
      <c r="J417" s="8"/>
      <c r="K417" s="8"/>
      <c r="L417" s="8"/>
      <c r="M417" s="8"/>
      <c r="N417" s="8"/>
      <c r="O417" s="8"/>
      <c r="P417" s="15"/>
      <c r="Q417" s="15"/>
      <c r="R417" s="10"/>
      <c r="S417" s="8"/>
    </row>
    <row r="418" spans="1:19" ht="15.75" hidden="1" x14ac:dyDescent="0.25">
      <c r="A418" s="10"/>
      <c r="B418" s="8"/>
      <c r="C418" s="11"/>
      <c r="D418" s="30"/>
      <c r="E418" s="11"/>
      <c r="F418" s="13"/>
      <c r="G418" s="25">
        <f t="shared" si="12"/>
        <v>0</v>
      </c>
      <c r="H418" s="8"/>
      <c r="I418" s="8"/>
      <c r="J418" s="8"/>
      <c r="K418" s="8"/>
      <c r="L418" s="8"/>
      <c r="M418" s="8"/>
      <c r="N418" s="8"/>
      <c r="O418" s="8"/>
      <c r="P418" s="15"/>
      <c r="Q418" s="15"/>
      <c r="R418" s="10"/>
      <c r="S418" s="8"/>
    </row>
    <row r="419" spans="1:19" ht="15.75" hidden="1" x14ac:dyDescent="0.25">
      <c r="A419" s="10"/>
      <c r="B419" s="8"/>
      <c r="C419" s="11"/>
      <c r="D419" s="30"/>
      <c r="E419" s="11"/>
      <c r="F419" s="13"/>
      <c r="G419" s="25">
        <f t="shared" si="12"/>
        <v>0</v>
      </c>
      <c r="H419" s="8"/>
      <c r="I419" s="8"/>
      <c r="J419" s="8"/>
      <c r="K419" s="8"/>
      <c r="L419" s="8"/>
      <c r="M419" s="8"/>
      <c r="N419" s="8"/>
      <c r="O419" s="8"/>
      <c r="P419" s="15"/>
      <c r="Q419" s="15"/>
      <c r="R419" s="10"/>
      <c r="S419" s="8"/>
    </row>
    <row r="420" spans="1:19" ht="15.75" hidden="1" x14ac:dyDescent="0.25">
      <c r="A420" s="10"/>
      <c r="B420" s="8"/>
      <c r="C420" s="11"/>
      <c r="D420" s="30"/>
      <c r="E420" s="11"/>
      <c r="F420" s="13"/>
      <c r="G420" s="25">
        <f t="shared" si="12"/>
        <v>0</v>
      </c>
      <c r="H420" s="8"/>
      <c r="I420" s="8"/>
      <c r="J420" s="8"/>
      <c r="K420" s="8"/>
      <c r="L420" s="8"/>
      <c r="M420" s="8"/>
      <c r="N420" s="8"/>
      <c r="O420" s="8"/>
      <c r="P420" s="15"/>
      <c r="Q420" s="15"/>
      <c r="R420" s="10"/>
      <c r="S420" s="8"/>
    </row>
    <row r="421" spans="1:19" ht="15.75" hidden="1" x14ac:dyDescent="0.25">
      <c r="A421" s="10"/>
      <c r="B421" s="8"/>
      <c r="C421" s="11"/>
      <c r="D421" s="30"/>
      <c r="E421" s="11"/>
      <c r="F421" s="13"/>
      <c r="G421" s="25">
        <f t="shared" si="12"/>
        <v>0</v>
      </c>
      <c r="H421" s="8"/>
      <c r="I421" s="8"/>
      <c r="J421" s="8"/>
      <c r="K421" s="8"/>
      <c r="L421" s="8"/>
      <c r="M421" s="8"/>
      <c r="N421" s="8"/>
      <c r="O421" s="8"/>
      <c r="P421" s="15"/>
      <c r="Q421" s="15"/>
      <c r="R421" s="10"/>
      <c r="S421" s="8"/>
    </row>
    <row r="422" spans="1:19" ht="15.75" hidden="1" x14ac:dyDescent="0.25">
      <c r="A422" s="10"/>
      <c r="B422" s="8"/>
      <c r="C422" s="11"/>
      <c r="D422" s="30"/>
      <c r="E422" s="11"/>
      <c r="F422" s="13"/>
      <c r="G422" s="25">
        <f t="shared" si="12"/>
        <v>0</v>
      </c>
      <c r="H422" s="8"/>
      <c r="I422" s="8"/>
      <c r="J422" s="8"/>
      <c r="K422" s="8"/>
      <c r="L422" s="8"/>
      <c r="M422" s="8"/>
      <c r="N422" s="8"/>
      <c r="O422" s="8"/>
      <c r="P422" s="15"/>
      <c r="Q422" s="15"/>
      <c r="R422" s="10"/>
      <c r="S422" s="8"/>
    </row>
    <row r="423" spans="1:19" ht="15.75" hidden="1" x14ac:dyDescent="0.25">
      <c r="A423" s="10"/>
      <c r="B423" s="8"/>
      <c r="C423" s="11"/>
      <c r="D423" s="30"/>
      <c r="E423" s="11"/>
      <c r="F423" s="13"/>
      <c r="G423" s="25">
        <f t="shared" si="12"/>
        <v>0</v>
      </c>
      <c r="H423" s="8"/>
      <c r="I423" s="8"/>
      <c r="J423" s="8"/>
      <c r="K423" s="8"/>
      <c r="L423" s="8"/>
      <c r="M423" s="8"/>
      <c r="N423" s="8"/>
      <c r="O423" s="8"/>
      <c r="P423" s="15"/>
      <c r="Q423" s="15"/>
      <c r="R423" s="10"/>
      <c r="S423" s="8"/>
    </row>
    <row r="424" spans="1:19" ht="15.75" hidden="1" x14ac:dyDescent="0.25">
      <c r="A424" s="10"/>
      <c r="B424" s="8"/>
      <c r="C424" s="11"/>
      <c r="D424" s="30"/>
      <c r="E424" s="11"/>
      <c r="F424" s="13"/>
      <c r="G424" s="25">
        <f t="shared" si="12"/>
        <v>0</v>
      </c>
      <c r="H424" s="8"/>
      <c r="I424" s="8"/>
      <c r="J424" s="8"/>
      <c r="K424" s="8"/>
      <c r="L424" s="8"/>
      <c r="M424" s="8"/>
      <c r="N424" s="8"/>
      <c r="O424" s="8"/>
      <c r="P424" s="15"/>
      <c r="Q424" s="15"/>
      <c r="R424" s="10"/>
      <c r="S424" s="8"/>
    </row>
    <row r="425" spans="1:19" ht="15.75" hidden="1" x14ac:dyDescent="0.25">
      <c r="A425" s="10"/>
      <c r="B425" s="8"/>
      <c r="C425" s="11"/>
      <c r="D425" s="30"/>
      <c r="E425" s="11"/>
      <c r="F425" s="13"/>
      <c r="G425" s="25">
        <f t="shared" si="12"/>
        <v>0</v>
      </c>
      <c r="H425" s="8"/>
      <c r="I425" s="8"/>
      <c r="J425" s="8"/>
      <c r="K425" s="8"/>
      <c r="L425" s="8"/>
      <c r="M425" s="8"/>
      <c r="N425" s="8"/>
      <c r="O425" s="8"/>
      <c r="P425" s="15"/>
      <c r="Q425" s="15"/>
      <c r="R425" s="10"/>
      <c r="S425" s="8"/>
    </row>
    <row r="426" spans="1:19" ht="15.75" hidden="1" x14ac:dyDescent="0.25">
      <c r="A426" s="10"/>
      <c r="B426" s="8"/>
      <c r="C426" s="11"/>
      <c r="D426" s="30"/>
      <c r="E426" s="11"/>
      <c r="F426" s="13"/>
      <c r="G426" s="25">
        <f t="shared" si="12"/>
        <v>0</v>
      </c>
      <c r="H426" s="8"/>
      <c r="I426" s="8"/>
      <c r="J426" s="8"/>
      <c r="K426" s="8"/>
      <c r="L426" s="8"/>
      <c r="M426" s="8"/>
      <c r="N426" s="8"/>
      <c r="O426" s="8"/>
      <c r="P426" s="15"/>
      <c r="Q426" s="15"/>
      <c r="R426" s="10"/>
      <c r="S426" s="8"/>
    </row>
    <row r="427" spans="1:19" ht="15.75" hidden="1" x14ac:dyDescent="0.25">
      <c r="A427" s="10"/>
      <c r="B427" s="8"/>
      <c r="C427" s="11"/>
      <c r="D427" s="30"/>
      <c r="E427" s="11"/>
      <c r="F427" s="13"/>
      <c r="G427" s="25">
        <f t="shared" si="12"/>
        <v>0</v>
      </c>
      <c r="H427" s="8"/>
      <c r="I427" s="8"/>
      <c r="J427" s="8"/>
      <c r="K427" s="8"/>
      <c r="L427" s="8"/>
      <c r="M427" s="8"/>
      <c r="N427" s="8"/>
      <c r="O427" s="8"/>
      <c r="P427" s="15"/>
      <c r="Q427" s="15"/>
      <c r="R427" s="10"/>
      <c r="S427" s="8"/>
    </row>
    <row r="428" spans="1:19" ht="15.75" hidden="1" x14ac:dyDescent="0.25">
      <c r="A428" s="10"/>
      <c r="B428" s="8"/>
      <c r="C428" s="11"/>
      <c r="D428" s="30"/>
      <c r="E428" s="11"/>
      <c r="F428" s="13"/>
      <c r="G428" s="25">
        <f t="shared" si="12"/>
        <v>0</v>
      </c>
      <c r="H428" s="8"/>
      <c r="I428" s="8"/>
      <c r="J428" s="8"/>
      <c r="K428" s="8"/>
      <c r="L428" s="8"/>
      <c r="M428" s="8"/>
      <c r="N428" s="8"/>
      <c r="O428" s="8"/>
      <c r="P428" s="15"/>
      <c r="Q428" s="15"/>
      <c r="R428" s="10"/>
      <c r="S428" s="8"/>
    </row>
    <row r="429" spans="1:19" ht="15.75" hidden="1" x14ac:dyDescent="0.25">
      <c r="A429" s="10"/>
      <c r="B429" s="8"/>
      <c r="C429" s="11"/>
      <c r="D429" s="30"/>
      <c r="E429" s="11"/>
      <c r="F429" s="13"/>
      <c r="G429" s="25">
        <f t="shared" si="12"/>
        <v>0</v>
      </c>
      <c r="H429" s="8"/>
      <c r="I429" s="8"/>
      <c r="J429" s="8"/>
      <c r="K429" s="8"/>
      <c r="L429" s="8"/>
      <c r="M429" s="8"/>
      <c r="N429" s="8"/>
      <c r="O429" s="8"/>
      <c r="P429" s="15"/>
      <c r="Q429" s="15"/>
      <c r="R429" s="10"/>
      <c r="S429" s="8"/>
    </row>
    <row r="430" spans="1:19" ht="15.75" hidden="1" x14ac:dyDescent="0.25">
      <c r="A430" s="10"/>
      <c r="B430" s="8"/>
      <c r="C430" s="11"/>
      <c r="D430" s="30"/>
      <c r="E430" s="11"/>
      <c r="F430" s="13"/>
      <c r="G430" s="25">
        <f t="shared" si="12"/>
        <v>0</v>
      </c>
      <c r="H430" s="8"/>
      <c r="I430" s="8"/>
      <c r="J430" s="8"/>
      <c r="K430" s="8"/>
      <c r="L430" s="8"/>
      <c r="M430" s="8"/>
      <c r="N430" s="8"/>
      <c r="O430" s="8"/>
      <c r="P430" s="15"/>
      <c r="Q430" s="15"/>
      <c r="R430" s="10"/>
      <c r="S430" s="8"/>
    </row>
    <row r="431" spans="1:19" ht="15.75" hidden="1" x14ac:dyDescent="0.25">
      <c r="A431" s="10"/>
      <c r="B431" s="8"/>
      <c r="C431" s="11"/>
      <c r="D431" s="30"/>
      <c r="E431" s="11"/>
      <c r="F431" s="13"/>
      <c r="G431" s="25">
        <f t="shared" si="12"/>
        <v>0</v>
      </c>
      <c r="H431" s="8"/>
      <c r="I431" s="8"/>
      <c r="J431" s="8"/>
      <c r="K431" s="8"/>
      <c r="L431" s="8"/>
      <c r="M431" s="8"/>
      <c r="N431" s="8"/>
      <c r="O431" s="8"/>
      <c r="P431" s="15"/>
      <c r="Q431" s="15"/>
      <c r="R431" s="10"/>
      <c r="S431" s="8"/>
    </row>
    <row r="432" spans="1:19" ht="15.75" hidden="1" x14ac:dyDescent="0.25">
      <c r="A432" s="10"/>
      <c r="B432" s="8"/>
      <c r="C432" s="11"/>
      <c r="D432" s="30"/>
      <c r="E432" s="11"/>
      <c r="F432" s="13"/>
      <c r="G432" s="25">
        <f t="shared" si="12"/>
        <v>0</v>
      </c>
      <c r="H432" s="8"/>
      <c r="I432" s="8"/>
      <c r="J432" s="8"/>
      <c r="K432" s="8"/>
      <c r="L432" s="8"/>
      <c r="M432" s="8"/>
      <c r="N432" s="8"/>
      <c r="O432" s="8"/>
      <c r="P432" s="15"/>
      <c r="Q432" s="15"/>
      <c r="R432" s="10"/>
      <c r="S432" s="8"/>
    </row>
    <row r="433" spans="1:19" ht="15.75" hidden="1" x14ac:dyDescent="0.25">
      <c r="A433" s="10"/>
      <c r="B433" s="8"/>
      <c r="C433" s="11"/>
      <c r="D433" s="30"/>
      <c r="E433" s="11"/>
      <c r="F433" s="13"/>
      <c r="G433" s="25">
        <f t="shared" si="12"/>
        <v>0</v>
      </c>
      <c r="H433" s="8"/>
      <c r="I433" s="8"/>
      <c r="J433" s="8"/>
      <c r="K433" s="8"/>
      <c r="L433" s="8"/>
      <c r="M433" s="8"/>
      <c r="N433" s="8"/>
      <c r="O433" s="8"/>
      <c r="P433" s="15"/>
      <c r="Q433" s="15"/>
      <c r="R433" s="10"/>
      <c r="S433" s="8"/>
    </row>
    <row r="434" spans="1:19" ht="15.75" hidden="1" x14ac:dyDescent="0.25">
      <c r="A434" s="10">
        <v>403</v>
      </c>
      <c r="B434" s="8"/>
      <c r="C434" s="11"/>
      <c r="D434" s="30"/>
      <c r="E434" s="11"/>
      <c r="F434" s="13"/>
      <c r="G434" s="25">
        <f t="shared" si="12"/>
        <v>0</v>
      </c>
      <c r="H434" s="8"/>
      <c r="I434" s="8"/>
      <c r="J434" s="8"/>
      <c r="K434" s="8"/>
      <c r="L434" s="8"/>
      <c r="M434" s="8"/>
      <c r="N434" s="8"/>
      <c r="O434" s="8"/>
      <c r="P434" s="15"/>
      <c r="Q434" s="15"/>
      <c r="R434" s="10"/>
      <c r="S434" s="8"/>
    </row>
    <row r="435" spans="1:19" ht="15.75" hidden="1" x14ac:dyDescent="0.25">
      <c r="A435" s="10">
        <v>404</v>
      </c>
      <c r="B435" s="8"/>
      <c r="C435" s="11"/>
      <c r="D435" s="30"/>
      <c r="E435" s="11"/>
      <c r="F435" s="13"/>
      <c r="G435" s="25">
        <f t="shared" si="12"/>
        <v>0</v>
      </c>
      <c r="H435" s="8"/>
      <c r="I435" s="8"/>
      <c r="J435" s="8"/>
      <c r="K435" s="8"/>
      <c r="L435" s="8"/>
      <c r="M435" s="8"/>
      <c r="N435" s="8"/>
      <c r="O435" s="8"/>
      <c r="P435" s="15"/>
      <c r="Q435" s="15"/>
      <c r="R435" s="10"/>
      <c r="S435" s="8"/>
    </row>
    <row r="436" spans="1:19" ht="15.75" hidden="1" x14ac:dyDescent="0.25">
      <c r="A436" s="10">
        <v>405</v>
      </c>
      <c r="B436" s="8"/>
      <c r="C436" s="11"/>
      <c r="D436" s="30"/>
      <c r="E436" s="11"/>
      <c r="F436" s="13"/>
      <c r="G436" s="25">
        <f t="shared" si="12"/>
        <v>0</v>
      </c>
      <c r="H436" s="8"/>
      <c r="I436" s="8"/>
      <c r="J436" s="8"/>
      <c r="K436" s="8"/>
      <c r="L436" s="8"/>
      <c r="M436" s="8"/>
      <c r="N436" s="8"/>
      <c r="O436" s="8"/>
      <c r="P436" s="15"/>
      <c r="Q436" s="15"/>
      <c r="R436" s="10"/>
      <c r="S436" s="8"/>
    </row>
    <row r="437" spans="1:19" ht="15.75" hidden="1" x14ac:dyDescent="0.25">
      <c r="A437" s="10">
        <v>406</v>
      </c>
      <c r="B437" s="8"/>
      <c r="C437" s="11"/>
      <c r="D437" s="30"/>
      <c r="E437" s="11"/>
      <c r="F437" s="13"/>
      <c r="G437" s="25">
        <f t="shared" si="12"/>
        <v>0</v>
      </c>
      <c r="H437" s="8"/>
      <c r="I437" s="8"/>
      <c r="J437" s="8"/>
      <c r="K437" s="8"/>
      <c r="L437" s="8"/>
      <c r="M437" s="8"/>
      <c r="N437" s="8"/>
      <c r="O437" s="8"/>
      <c r="P437" s="15"/>
      <c r="Q437" s="15"/>
      <c r="R437" s="10"/>
      <c r="S437" s="8"/>
    </row>
    <row r="438" spans="1:19" ht="15.75" hidden="1" x14ac:dyDescent="0.25">
      <c r="A438" s="10">
        <v>407</v>
      </c>
      <c r="B438" s="8"/>
      <c r="C438" s="11"/>
      <c r="D438" s="30"/>
      <c r="E438" s="11"/>
      <c r="F438" s="13"/>
      <c r="G438" s="25">
        <f t="shared" si="12"/>
        <v>0</v>
      </c>
      <c r="H438" s="8"/>
      <c r="I438" s="8"/>
      <c r="J438" s="8"/>
      <c r="K438" s="8"/>
      <c r="L438" s="8"/>
      <c r="M438" s="8"/>
      <c r="N438" s="8"/>
      <c r="O438" s="8"/>
      <c r="P438" s="15"/>
      <c r="Q438" s="15"/>
      <c r="R438" s="10"/>
      <c r="S438" s="8"/>
    </row>
    <row r="439" spans="1:19" ht="15.75" hidden="1" x14ac:dyDescent="0.25">
      <c r="A439" s="10">
        <v>408</v>
      </c>
      <c r="B439" s="8"/>
      <c r="C439" s="11"/>
      <c r="D439" s="30"/>
      <c r="E439" s="11"/>
      <c r="F439" s="13"/>
      <c r="G439" s="25">
        <f t="shared" si="12"/>
        <v>0</v>
      </c>
      <c r="H439" s="8"/>
      <c r="I439" s="8"/>
      <c r="J439" s="8"/>
      <c r="K439" s="8"/>
      <c r="L439" s="8"/>
      <c r="M439" s="8"/>
      <c r="N439" s="8"/>
      <c r="O439" s="8"/>
      <c r="P439" s="15"/>
      <c r="Q439" s="15"/>
      <c r="R439" s="10"/>
      <c r="S439" s="8"/>
    </row>
    <row r="440" spans="1:19" ht="15.75" hidden="1" x14ac:dyDescent="0.25">
      <c r="A440" s="10">
        <v>409</v>
      </c>
      <c r="B440" s="8"/>
      <c r="C440" s="11"/>
      <c r="D440" s="30"/>
      <c r="E440" s="11"/>
      <c r="F440" s="13"/>
      <c r="G440" s="25">
        <f t="shared" si="12"/>
        <v>0</v>
      </c>
      <c r="H440" s="8"/>
      <c r="I440" s="8"/>
      <c r="J440" s="8"/>
      <c r="K440" s="8"/>
      <c r="L440" s="8"/>
      <c r="M440" s="8"/>
      <c r="N440" s="8"/>
      <c r="O440" s="8"/>
      <c r="P440" s="15"/>
      <c r="Q440" s="15"/>
      <c r="R440" s="10"/>
      <c r="S440" s="8"/>
    </row>
    <row r="441" spans="1:19" ht="15.75" hidden="1" x14ac:dyDescent="0.25">
      <c r="A441" s="10">
        <v>410</v>
      </c>
      <c r="B441" s="8"/>
      <c r="C441" s="11"/>
      <c r="D441" s="30"/>
      <c r="E441" s="11"/>
      <c r="F441" s="13"/>
      <c r="G441" s="25">
        <f t="shared" si="12"/>
        <v>0</v>
      </c>
      <c r="H441" s="8"/>
      <c r="I441" s="8"/>
      <c r="J441" s="8"/>
      <c r="K441" s="8"/>
      <c r="L441" s="8"/>
      <c r="M441" s="8"/>
      <c r="N441" s="8"/>
      <c r="O441" s="8"/>
      <c r="P441" s="15"/>
      <c r="Q441" s="15"/>
      <c r="R441" s="10"/>
      <c r="S441" s="8"/>
    </row>
    <row r="442" spans="1:19" ht="15.75" hidden="1" x14ac:dyDescent="0.25">
      <c r="A442" s="10">
        <v>411</v>
      </c>
      <c r="B442" s="8"/>
      <c r="C442" s="11"/>
      <c r="D442" s="12"/>
      <c r="E442" s="11"/>
      <c r="F442" s="13"/>
      <c r="G442" s="25">
        <f t="shared" si="12"/>
        <v>0</v>
      </c>
      <c r="H442" s="8"/>
      <c r="I442" s="8"/>
      <c r="J442" s="8"/>
      <c r="K442" s="8"/>
      <c r="L442" s="8"/>
      <c r="M442" s="8"/>
      <c r="N442" s="8"/>
      <c r="O442" s="8"/>
      <c r="P442" s="15"/>
      <c r="Q442" s="15"/>
      <c r="R442" s="10"/>
      <c r="S442" s="8"/>
    </row>
    <row r="443" spans="1:19" ht="15.75" hidden="1" x14ac:dyDescent="0.25">
      <c r="A443" s="10">
        <v>412</v>
      </c>
      <c r="B443" s="8"/>
      <c r="C443" s="11"/>
      <c r="D443" s="12"/>
      <c r="E443" s="11"/>
      <c r="F443" s="13"/>
      <c r="G443" s="25">
        <f t="shared" si="12"/>
        <v>0</v>
      </c>
      <c r="H443" s="8"/>
      <c r="I443" s="8"/>
      <c r="J443" s="8"/>
      <c r="K443" s="8"/>
      <c r="L443" s="8"/>
      <c r="M443" s="8"/>
      <c r="N443" s="8"/>
      <c r="O443" s="8"/>
      <c r="P443" s="15"/>
      <c r="Q443" s="15"/>
      <c r="R443" s="10"/>
      <c r="S443" s="8"/>
    </row>
    <row r="444" spans="1:19" ht="15.75" hidden="1" x14ac:dyDescent="0.25">
      <c r="A444" s="10">
        <v>413</v>
      </c>
      <c r="B444" s="8"/>
      <c r="C444" s="11"/>
      <c r="D444" s="12"/>
      <c r="E444" s="11"/>
      <c r="F444" s="13"/>
      <c r="G444" s="25">
        <f t="shared" si="12"/>
        <v>0</v>
      </c>
      <c r="H444" s="8"/>
      <c r="I444" s="8"/>
      <c r="J444" s="8"/>
      <c r="K444" s="8"/>
      <c r="L444" s="8"/>
      <c r="M444" s="8"/>
      <c r="N444" s="8"/>
      <c r="O444" s="8"/>
      <c r="P444" s="15"/>
      <c r="Q444" s="15"/>
      <c r="R444" s="10"/>
      <c r="S444" s="8"/>
    </row>
    <row r="445" spans="1:19" ht="15.75" hidden="1" x14ac:dyDescent="0.25">
      <c r="A445" s="10">
        <v>414</v>
      </c>
      <c r="B445" s="8"/>
      <c r="C445" s="11"/>
      <c r="D445" s="12"/>
      <c r="E445" s="11"/>
      <c r="F445" s="13"/>
      <c r="G445" s="25">
        <f t="shared" si="12"/>
        <v>0</v>
      </c>
      <c r="H445" s="8"/>
      <c r="I445" s="8"/>
      <c r="J445" s="8"/>
      <c r="K445" s="8"/>
      <c r="L445" s="8"/>
      <c r="M445" s="8"/>
      <c r="N445" s="8"/>
      <c r="O445" s="8"/>
      <c r="P445" s="15"/>
      <c r="Q445" s="15"/>
      <c r="R445" s="10"/>
      <c r="S445" s="8"/>
    </row>
    <row r="446" spans="1:19" ht="15.75" hidden="1" x14ac:dyDescent="0.25">
      <c r="A446" s="10">
        <v>415</v>
      </c>
      <c r="B446" s="8"/>
      <c r="C446" s="11"/>
      <c r="D446" s="12"/>
      <c r="E446" s="11"/>
      <c r="F446" s="13"/>
      <c r="G446" s="25">
        <f t="shared" si="12"/>
        <v>0</v>
      </c>
      <c r="H446" s="8"/>
      <c r="I446" s="8"/>
      <c r="J446" s="8"/>
      <c r="K446" s="8"/>
      <c r="L446" s="8"/>
      <c r="M446" s="8"/>
      <c r="N446" s="8"/>
      <c r="O446" s="8"/>
      <c r="P446" s="15"/>
      <c r="Q446" s="15"/>
      <c r="R446" s="10"/>
      <c r="S446" s="8"/>
    </row>
    <row r="447" spans="1:19" ht="15.75" hidden="1" x14ac:dyDescent="0.25">
      <c r="A447" s="10">
        <v>416</v>
      </c>
      <c r="B447" s="8"/>
      <c r="C447" s="11"/>
      <c r="D447" s="12"/>
      <c r="E447" s="11"/>
      <c r="F447" s="13"/>
      <c r="G447" s="25">
        <f t="shared" si="12"/>
        <v>0</v>
      </c>
      <c r="H447" s="8"/>
      <c r="I447" s="8"/>
      <c r="J447" s="8"/>
      <c r="K447" s="8"/>
      <c r="L447" s="8"/>
      <c r="M447" s="8"/>
      <c r="N447" s="8"/>
      <c r="O447" s="8"/>
      <c r="P447" s="15"/>
      <c r="Q447" s="15"/>
      <c r="R447" s="10"/>
      <c r="S447" s="8"/>
    </row>
    <row r="448" spans="1:19" ht="15.75" hidden="1" x14ac:dyDescent="0.25">
      <c r="A448" s="10">
        <v>417</v>
      </c>
      <c r="B448" s="8"/>
      <c r="C448" s="11"/>
      <c r="D448" s="12"/>
      <c r="E448" s="11"/>
      <c r="F448" s="13"/>
      <c r="G448" s="25">
        <f t="shared" si="12"/>
        <v>0</v>
      </c>
      <c r="H448" s="8"/>
      <c r="I448" s="8"/>
      <c r="J448" s="8"/>
      <c r="K448" s="8"/>
      <c r="L448" s="8"/>
      <c r="M448" s="8"/>
      <c r="N448" s="8"/>
      <c r="O448" s="8"/>
      <c r="P448" s="15"/>
      <c r="Q448" s="15"/>
      <c r="R448" s="10"/>
      <c r="S448" s="8"/>
    </row>
    <row r="449" spans="1:19" ht="15.75" hidden="1" x14ac:dyDescent="0.25">
      <c r="A449" s="10">
        <v>418</v>
      </c>
      <c r="B449" s="8"/>
      <c r="C449" s="11"/>
      <c r="D449" s="12"/>
      <c r="E449" s="11"/>
      <c r="F449" s="13"/>
      <c r="G449" s="25">
        <f t="shared" si="12"/>
        <v>0</v>
      </c>
      <c r="H449" s="8"/>
      <c r="I449" s="8"/>
      <c r="J449" s="8"/>
      <c r="K449" s="8"/>
      <c r="L449" s="8"/>
      <c r="M449" s="8"/>
      <c r="N449" s="8"/>
      <c r="O449" s="8"/>
      <c r="P449" s="15"/>
      <c r="Q449" s="15"/>
      <c r="R449" s="10"/>
      <c r="S449" s="8"/>
    </row>
    <row r="450" spans="1:19" ht="15.75" hidden="1" x14ac:dyDescent="0.25">
      <c r="A450" s="10">
        <v>419</v>
      </c>
      <c r="B450" s="8"/>
      <c r="C450" s="11"/>
      <c r="D450" s="12"/>
      <c r="E450" s="11"/>
      <c r="F450" s="13"/>
      <c r="G450" s="25">
        <f t="shared" si="12"/>
        <v>0</v>
      </c>
      <c r="H450" s="8"/>
      <c r="I450" s="8"/>
      <c r="J450" s="8"/>
      <c r="K450" s="8"/>
      <c r="L450" s="8"/>
      <c r="M450" s="8"/>
      <c r="N450" s="8"/>
      <c r="O450" s="8"/>
      <c r="P450" s="15"/>
      <c r="Q450" s="15"/>
      <c r="R450" s="10"/>
      <c r="S450" s="8"/>
    </row>
    <row r="451" spans="1:19" ht="15.75" hidden="1" x14ac:dyDescent="0.25">
      <c r="A451" s="10">
        <v>420</v>
      </c>
      <c r="B451" s="8"/>
      <c r="C451" s="11"/>
      <c r="D451" s="12"/>
      <c r="E451" s="11"/>
      <c r="F451" s="13"/>
      <c r="G451" s="25">
        <f t="shared" si="12"/>
        <v>0</v>
      </c>
      <c r="H451" s="8"/>
      <c r="I451" s="8"/>
      <c r="J451" s="8"/>
      <c r="K451" s="8"/>
      <c r="L451" s="8"/>
      <c r="M451" s="8"/>
      <c r="N451" s="8"/>
      <c r="O451" s="8"/>
      <c r="P451" s="15"/>
      <c r="Q451" s="15"/>
      <c r="R451" s="10"/>
      <c r="S451" s="8"/>
    </row>
    <row r="452" spans="1:19" ht="15.75" hidden="1" x14ac:dyDescent="0.25">
      <c r="A452" s="10">
        <v>421</v>
      </c>
      <c r="B452" s="8"/>
      <c r="C452" s="11"/>
      <c r="D452" s="12"/>
      <c r="E452" s="11"/>
      <c r="F452" s="13"/>
      <c r="G452" s="25">
        <f t="shared" si="12"/>
        <v>0</v>
      </c>
      <c r="H452" s="8"/>
      <c r="I452" s="8"/>
      <c r="J452" s="8"/>
      <c r="K452" s="8"/>
      <c r="L452" s="8"/>
      <c r="M452" s="8"/>
      <c r="N452" s="8"/>
      <c r="O452" s="8"/>
      <c r="P452" s="15"/>
      <c r="Q452" s="15"/>
      <c r="R452" s="10"/>
      <c r="S452" s="8"/>
    </row>
    <row r="453" spans="1:19" ht="15.75" hidden="1" x14ac:dyDescent="0.25">
      <c r="A453" s="10">
        <v>422</v>
      </c>
      <c r="B453" s="8"/>
      <c r="C453" s="11"/>
      <c r="D453" s="12"/>
      <c r="E453" s="11"/>
      <c r="F453" s="13"/>
      <c r="G453" s="25">
        <f t="shared" si="12"/>
        <v>0</v>
      </c>
      <c r="H453" s="8"/>
      <c r="I453" s="8"/>
      <c r="J453" s="8"/>
      <c r="K453" s="8"/>
      <c r="L453" s="8"/>
      <c r="M453" s="8"/>
      <c r="N453" s="8"/>
      <c r="O453" s="8"/>
      <c r="P453" s="15"/>
      <c r="Q453" s="15"/>
      <c r="R453" s="10"/>
      <c r="S453" s="8"/>
    </row>
    <row r="454" spans="1:19" ht="15.75" hidden="1" x14ac:dyDescent="0.25">
      <c r="A454" s="10">
        <v>423</v>
      </c>
      <c r="B454" s="8"/>
      <c r="C454" s="11"/>
      <c r="D454" s="12"/>
      <c r="E454" s="11"/>
      <c r="F454" s="13"/>
      <c r="G454" s="25">
        <f t="shared" si="12"/>
        <v>0</v>
      </c>
      <c r="H454" s="8"/>
      <c r="I454" s="8"/>
      <c r="J454" s="8"/>
      <c r="K454" s="8"/>
      <c r="L454" s="8"/>
      <c r="M454" s="8"/>
      <c r="N454" s="8"/>
      <c r="O454" s="8"/>
      <c r="P454" s="15"/>
      <c r="Q454" s="15"/>
      <c r="R454" s="10"/>
      <c r="S454" s="8"/>
    </row>
    <row r="455" spans="1:19" ht="15.75" hidden="1" x14ac:dyDescent="0.25">
      <c r="A455" s="10">
        <v>424</v>
      </c>
      <c r="B455" s="8"/>
      <c r="C455" s="11"/>
      <c r="D455" s="12"/>
      <c r="E455" s="11"/>
      <c r="F455" s="13"/>
      <c r="G455" s="25">
        <f t="shared" si="12"/>
        <v>0</v>
      </c>
      <c r="H455" s="8"/>
      <c r="I455" s="8"/>
      <c r="J455" s="8"/>
      <c r="K455" s="8"/>
      <c r="L455" s="8"/>
      <c r="M455" s="8"/>
      <c r="N455" s="8"/>
      <c r="O455" s="8"/>
      <c r="P455" s="15"/>
      <c r="Q455" s="15"/>
      <c r="R455" s="10"/>
      <c r="S455" s="8"/>
    </row>
    <row r="456" spans="1:19" ht="15.75" hidden="1" x14ac:dyDescent="0.25">
      <c r="A456" s="10">
        <v>425</v>
      </c>
      <c r="B456" s="8"/>
      <c r="C456" s="11"/>
      <c r="D456" s="12"/>
      <c r="E456" s="11"/>
      <c r="F456" s="13"/>
      <c r="G456" s="25">
        <f t="shared" si="12"/>
        <v>0</v>
      </c>
      <c r="H456" s="8"/>
      <c r="I456" s="8"/>
      <c r="J456" s="8"/>
      <c r="K456" s="8"/>
      <c r="L456" s="8"/>
      <c r="M456" s="8"/>
      <c r="N456" s="8"/>
      <c r="O456" s="8"/>
      <c r="P456" s="15"/>
      <c r="Q456" s="15"/>
      <c r="R456" s="10"/>
      <c r="S456" s="8"/>
    </row>
    <row r="457" spans="1:19" ht="15.75" hidden="1" x14ac:dyDescent="0.25">
      <c r="A457" s="10">
        <v>426</v>
      </c>
      <c r="B457" s="8"/>
      <c r="C457" s="11"/>
      <c r="D457" s="12"/>
      <c r="E457" s="11"/>
      <c r="F457" s="13"/>
      <c r="G457" s="25">
        <f t="shared" ref="G457:G520" si="13">E457-C457+F457-D457</f>
        <v>0</v>
      </c>
      <c r="H457" s="8"/>
      <c r="I457" s="8"/>
      <c r="J457" s="8"/>
      <c r="K457" s="8"/>
      <c r="L457" s="8"/>
      <c r="M457" s="8"/>
      <c r="N457" s="8"/>
      <c r="O457" s="8"/>
      <c r="P457" s="15"/>
      <c r="Q457" s="15"/>
      <c r="R457" s="10"/>
      <c r="S457" s="8"/>
    </row>
    <row r="458" spans="1:19" ht="15.75" hidden="1" x14ac:dyDescent="0.25">
      <c r="A458" s="10">
        <v>427</v>
      </c>
      <c r="B458" s="8"/>
      <c r="C458" s="11"/>
      <c r="D458" s="12"/>
      <c r="E458" s="11"/>
      <c r="F458" s="13"/>
      <c r="G458" s="25">
        <f t="shared" si="13"/>
        <v>0</v>
      </c>
      <c r="H458" s="8"/>
      <c r="I458" s="8"/>
      <c r="J458" s="8"/>
      <c r="K458" s="8"/>
      <c r="L458" s="8"/>
      <c r="M458" s="8"/>
      <c r="N458" s="8"/>
      <c r="O458" s="8"/>
      <c r="P458" s="15"/>
      <c r="Q458" s="15"/>
      <c r="R458" s="10"/>
      <c r="S458" s="8"/>
    </row>
    <row r="459" spans="1:19" ht="15.75" hidden="1" x14ac:dyDescent="0.25">
      <c r="A459" s="10">
        <v>428</v>
      </c>
      <c r="B459" s="8"/>
      <c r="C459" s="11"/>
      <c r="D459" s="12"/>
      <c r="E459" s="11"/>
      <c r="F459" s="13"/>
      <c r="G459" s="25">
        <f t="shared" si="13"/>
        <v>0</v>
      </c>
      <c r="H459" s="8"/>
      <c r="I459" s="8"/>
      <c r="J459" s="8"/>
      <c r="K459" s="8"/>
      <c r="L459" s="8"/>
      <c r="M459" s="8"/>
      <c r="N459" s="8"/>
      <c r="O459" s="8"/>
      <c r="P459" s="15"/>
      <c r="Q459" s="15"/>
      <c r="R459" s="10"/>
      <c r="S459" s="8"/>
    </row>
    <row r="460" spans="1:19" ht="15.75" hidden="1" x14ac:dyDescent="0.25">
      <c r="A460" s="10">
        <v>429</v>
      </c>
      <c r="B460" s="8"/>
      <c r="C460" s="11"/>
      <c r="D460" s="12"/>
      <c r="E460" s="11"/>
      <c r="F460" s="13"/>
      <c r="G460" s="25">
        <f t="shared" si="13"/>
        <v>0</v>
      </c>
      <c r="H460" s="8"/>
      <c r="I460" s="8"/>
      <c r="J460" s="8"/>
      <c r="K460" s="8"/>
      <c r="L460" s="8"/>
      <c r="M460" s="8"/>
      <c r="N460" s="8"/>
      <c r="O460" s="8"/>
      <c r="P460" s="15"/>
      <c r="Q460" s="15"/>
      <c r="R460" s="10"/>
      <c r="S460" s="8"/>
    </row>
    <row r="461" spans="1:19" ht="15.75" hidden="1" x14ac:dyDescent="0.25">
      <c r="A461" s="10">
        <v>430</v>
      </c>
      <c r="B461" s="8"/>
      <c r="C461" s="11"/>
      <c r="D461" s="12"/>
      <c r="E461" s="11"/>
      <c r="F461" s="13"/>
      <c r="G461" s="25">
        <f t="shared" si="13"/>
        <v>0</v>
      </c>
      <c r="H461" s="8"/>
      <c r="I461" s="8"/>
      <c r="J461" s="8"/>
      <c r="K461" s="8"/>
      <c r="L461" s="8"/>
      <c r="M461" s="8"/>
      <c r="N461" s="8"/>
      <c r="O461" s="8"/>
      <c r="P461" s="15"/>
      <c r="Q461" s="15"/>
      <c r="R461" s="10"/>
      <c r="S461" s="8"/>
    </row>
    <row r="462" spans="1:19" ht="15.75" hidden="1" x14ac:dyDescent="0.25">
      <c r="A462" s="10">
        <v>431</v>
      </c>
      <c r="B462" s="8"/>
      <c r="C462" s="11"/>
      <c r="D462" s="12"/>
      <c r="E462" s="11"/>
      <c r="F462" s="13"/>
      <c r="G462" s="25">
        <f t="shared" si="13"/>
        <v>0</v>
      </c>
      <c r="H462" s="8"/>
      <c r="I462" s="8"/>
      <c r="J462" s="8"/>
      <c r="K462" s="8"/>
      <c r="L462" s="8"/>
      <c r="M462" s="8"/>
      <c r="N462" s="8"/>
      <c r="O462" s="8"/>
      <c r="P462" s="15"/>
      <c r="Q462" s="15"/>
      <c r="R462" s="10"/>
      <c r="S462" s="8"/>
    </row>
    <row r="463" spans="1:19" ht="15.75" hidden="1" x14ac:dyDescent="0.25">
      <c r="A463" s="10">
        <v>432</v>
      </c>
      <c r="B463" s="8"/>
      <c r="C463" s="11"/>
      <c r="D463" s="12"/>
      <c r="E463" s="11"/>
      <c r="F463" s="13"/>
      <c r="G463" s="25">
        <f t="shared" si="13"/>
        <v>0</v>
      </c>
      <c r="H463" s="8"/>
      <c r="I463" s="8"/>
      <c r="J463" s="8"/>
      <c r="K463" s="8"/>
      <c r="L463" s="8"/>
      <c r="M463" s="8"/>
      <c r="N463" s="8"/>
      <c r="O463" s="8"/>
      <c r="P463" s="15"/>
      <c r="Q463" s="15"/>
      <c r="R463" s="10"/>
      <c r="S463" s="8"/>
    </row>
    <row r="464" spans="1:19" ht="15.75" hidden="1" x14ac:dyDescent="0.25">
      <c r="A464" s="10">
        <v>433</v>
      </c>
      <c r="B464" s="8"/>
      <c r="C464" s="11"/>
      <c r="D464" s="12"/>
      <c r="E464" s="11"/>
      <c r="F464" s="13"/>
      <c r="G464" s="25">
        <f t="shared" si="13"/>
        <v>0</v>
      </c>
      <c r="H464" s="8"/>
      <c r="I464" s="8"/>
      <c r="J464" s="8"/>
      <c r="K464" s="8"/>
      <c r="L464" s="8"/>
      <c r="M464" s="8"/>
      <c r="N464" s="8"/>
      <c r="O464" s="8"/>
      <c r="P464" s="15"/>
      <c r="Q464" s="15"/>
      <c r="R464" s="10"/>
      <c r="S464" s="8"/>
    </row>
    <row r="465" spans="1:19" ht="15.75" hidden="1" x14ac:dyDescent="0.25">
      <c r="A465" s="10">
        <v>434</v>
      </c>
      <c r="B465" s="8"/>
      <c r="C465" s="11"/>
      <c r="D465" s="12"/>
      <c r="E465" s="11"/>
      <c r="F465" s="13"/>
      <c r="G465" s="25">
        <f t="shared" si="13"/>
        <v>0</v>
      </c>
      <c r="H465" s="8"/>
      <c r="I465" s="8"/>
      <c r="J465" s="8"/>
      <c r="K465" s="8"/>
      <c r="L465" s="8"/>
      <c r="M465" s="8"/>
      <c r="N465" s="8"/>
      <c r="O465" s="8"/>
      <c r="P465" s="15"/>
      <c r="Q465" s="15"/>
      <c r="R465" s="10"/>
      <c r="S465" s="8"/>
    </row>
    <row r="466" spans="1:19" ht="15.75" hidden="1" x14ac:dyDescent="0.25">
      <c r="A466" s="10">
        <v>435</v>
      </c>
      <c r="B466" s="8"/>
      <c r="C466" s="11"/>
      <c r="D466" s="12"/>
      <c r="E466" s="11"/>
      <c r="F466" s="13"/>
      <c r="G466" s="25">
        <f t="shared" si="13"/>
        <v>0</v>
      </c>
      <c r="H466" s="8"/>
      <c r="I466" s="8"/>
      <c r="J466" s="8"/>
      <c r="K466" s="8"/>
      <c r="L466" s="8"/>
      <c r="M466" s="8"/>
      <c r="N466" s="8"/>
      <c r="O466" s="8"/>
      <c r="P466" s="15"/>
      <c r="Q466" s="15"/>
      <c r="R466" s="10"/>
      <c r="S466" s="8"/>
    </row>
    <row r="467" spans="1:19" ht="15.75" hidden="1" x14ac:dyDescent="0.25">
      <c r="A467" s="10">
        <v>436</v>
      </c>
      <c r="B467" s="8"/>
      <c r="C467" s="11"/>
      <c r="D467" s="12"/>
      <c r="E467" s="11"/>
      <c r="F467" s="13"/>
      <c r="G467" s="25">
        <f t="shared" si="13"/>
        <v>0</v>
      </c>
      <c r="H467" s="8"/>
      <c r="I467" s="8"/>
      <c r="J467" s="8"/>
      <c r="K467" s="8"/>
      <c r="L467" s="8"/>
      <c r="M467" s="8"/>
      <c r="N467" s="8"/>
      <c r="O467" s="8"/>
      <c r="P467" s="15"/>
      <c r="Q467" s="15"/>
      <c r="R467" s="10"/>
      <c r="S467" s="8"/>
    </row>
    <row r="468" spans="1:19" ht="15.75" hidden="1" x14ac:dyDescent="0.25">
      <c r="A468" s="10">
        <v>437</v>
      </c>
      <c r="B468" s="8"/>
      <c r="C468" s="11"/>
      <c r="D468" s="12"/>
      <c r="E468" s="11"/>
      <c r="F468" s="13"/>
      <c r="G468" s="25">
        <f t="shared" si="13"/>
        <v>0</v>
      </c>
      <c r="H468" s="8"/>
      <c r="I468" s="8"/>
      <c r="J468" s="8"/>
      <c r="K468" s="8"/>
      <c r="L468" s="8"/>
      <c r="M468" s="8"/>
      <c r="N468" s="8"/>
      <c r="O468" s="8"/>
      <c r="P468" s="15"/>
      <c r="Q468" s="15"/>
      <c r="R468" s="10"/>
      <c r="S468" s="8"/>
    </row>
    <row r="469" spans="1:19" ht="15.75" hidden="1" x14ac:dyDescent="0.25">
      <c r="A469" s="10">
        <v>438</v>
      </c>
      <c r="B469" s="8"/>
      <c r="C469" s="11"/>
      <c r="D469" s="12"/>
      <c r="E469" s="11"/>
      <c r="F469" s="13"/>
      <c r="G469" s="25">
        <f t="shared" si="13"/>
        <v>0</v>
      </c>
      <c r="H469" s="8"/>
      <c r="I469" s="8"/>
      <c r="J469" s="8"/>
      <c r="K469" s="8"/>
      <c r="L469" s="8"/>
      <c r="M469" s="8"/>
      <c r="N469" s="8"/>
      <c r="O469" s="8"/>
      <c r="P469" s="15"/>
      <c r="Q469" s="15"/>
      <c r="R469" s="10"/>
      <c r="S469" s="8"/>
    </row>
    <row r="470" spans="1:19" ht="15.75" hidden="1" x14ac:dyDescent="0.25">
      <c r="A470" s="10">
        <v>439</v>
      </c>
      <c r="B470" s="8"/>
      <c r="C470" s="11"/>
      <c r="D470" s="12"/>
      <c r="E470" s="11"/>
      <c r="F470" s="13"/>
      <c r="G470" s="25">
        <f t="shared" si="13"/>
        <v>0</v>
      </c>
      <c r="H470" s="8"/>
      <c r="I470" s="8"/>
      <c r="J470" s="8"/>
      <c r="K470" s="8"/>
      <c r="L470" s="8"/>
      <c r="M470" s="8"/>
      <c r="N470" s="8"/>
      <c r="O470" s="8"/>
      <c r="P470" s="15"/>
      <c r="Q470" s="15"/>
      <c r="R470" s="10"/>
      <c r="S470" s="8"/>
    </row>
    <row r="471" spans="1:19" ht="15.75" hidden="1" x14ac:dyDescent="0.25">
      <c r="A471" s="10">
        <v>440</v>
      </c>
      <c r="B471" s="8"/>
      <c r="C471" s="11"/>
      <c r="D471" s="12"/>
      <c r="E471" s="11"/>
      <c r="F471" s="13"/>
      <c r="G471" s="25">
        <f t="shared" si="13"/>
        <v>0</v>
      </c>
      <c r="H471" s="8"/>
      <c r="I471" s="8"/>
      <c r="J471" s="8"/>
      <c r="K471" s="8"/>
      <c r="L471" s="8"/>
      <c r="M471" s="8"/>
      <c r="N471" s="8"/>
      <c r="O471" s="8"/>
      <c r="P471" s="15"/>
      <c r="Q471" s="15"/>
      <c r="R471" s="10"/>
      <c r="S471" s="8"/>
    </row>
    <row r="472" spans="1:19" ht="15.75" hidden="1" x14ac:dyDescent="0.25">
      <c r="A472" s="10">
        <v>441</v>
      </c>
      <c r="B472" s="8"/>
      <c r="C472" s="11"/>
      <c r="D472" s="12"/>
      <c r="E472" s="11"/>
      <c r="F472" s="13"/>
      <c r="G472" s="25">
        <f t="shared" si="13"/>
        <v>0</v>
      </c>
      <c r="H472" s="8"/>
      <c r="I472" s="8"/>
      <c r="J472" s="8"/>
      <c r="K472" s="8"/>
      <c r="L472" s="8"/>
      <c r="M472" s="8"/>
      <c r="N472" s="8"/>
      <c r="O472" s="8"/>
      <c r="P472" s="15"/>
      <c r="Q472" s="15"/>
      <c r="R472" s="10"/>
      <c r="S472" s="8"/>
    </row>
    <row r="473" spans="1:19" ht="15.75" hidden="1" x14ac:dyDescent="0.25">
      <c r="A473" s="10">
        <v>442</v>
      </c>
      <c r="B473" s="8"/>
      <c r="C473" s="11"/>
      <c r="D473" s="12"/>
      <c r="E473" s="11"/>
      <c r="F473" s="13"/>
      <c r="G473" s="25">
        <f t="shared" si="13"/>
        <v>0</v>
      </c>
      <c r="H473" s="8"/>
      <c r="I473" s="8"/>
      <c r="J473" s="8"/>
      <c r="K473" s="8"/>
      <c r="L473" s="8"/>
      <c r="M473" s="8"/>
      <c r="N473" s="8"/>
      <c r="O473" s="8"/>
      <c r="P473" s="15"/>
      <c r="Q473" s="15"/>
      <c r="R473" s="10"/>
      <c r="S473" s="8"/>
    </row>
    <row r="474" spans="1:19" ht="15.75" hidden="1" x14ac:dyDescent="0.25">
      <c r="A474" s="10">
        <v>443</v>
      </c>
      <c r="B474" s="8"/>
      <c r="C474" s="11"/>
      <c r="D474" s="12"/>
      <c r="E474" s="11"/>
      <c r="F474" s="13"/>
      <c r="G474" s="25">
        <f t="shared" si="13"/>
        <v>0</v>
      </c>
      <c r="H474" s="8"/>
      <c r="I474" s="8"/>
      <c r="J474" s="8"/>
      <c r="K474" s="8"/>
      <c r="L474" s="8"/>
      <c r="M474" s="8"/>
      <c r="N474" s="8"/>
      <c r="O474" s="8"/>
      <c r="P474" s="15"/>
      <c r="Q474" s="15"/>
      <c r="R474" s="10"/>
      <c r="S474" s="8"/>
    </row>
    <row r="475" spans="1:19" ht="15.75" hidden="1" x14ac:dyDescent="0.25">
      <c r="A475" s="10">
        <v>444</v>
      </c>
      <c r="B475" s="8"/>
      <c r="C475" s="11"/>
      <c r="D475" s="12"/>
      <c r="E475" s="11"/>
      <c r="F475" s="13"/>
      <c r="G475" s="25">
        <f t="shared" si="13"/>
        <v>0</v>
      </c>
      <c r="H475" s="8"/>
      <c r="I475" s="8"/>
      <c r="J475" s="8"/>
      <c r="K475" s="8"/>
      <c r="L475" s="8"/>
      <c r="M475" s="8"/>
      <c r="N475" s="8"/>
      <c r="O475" s="8"/>
      <c r="P475" s="15"/>
      <c r="Q475" s="15"/>
      <c r="R475" s="10"/>
      <c r="S475" s="8"/>
    </row>
    <row r="476" spans="1:19" ht="15.75" hidden="1" x14ac:dyDescent="0.25">
      <c r="A476" s="10">
        <v>445</v>
      </c>
      <c r="B476" s="8"/>
      <c r="C476" s="11"/>
      <c r="D476" s="12"/>
      <c r="E476" s="11"/>
      <c r="F476" s="13"/>
      <c r="G476" s="25">
        <f t="shared" si="13"/>
        <v>0</v>
      </c>
      <c r="H476" s="8"/>
      <c r="I476" s="8"/>
      <c r="J476" s="8"/>
      <c r="K476" s="8"/>
      <c r="L476" s="8"/>
      <c r="M476" s="8"/>
      <c r="N476" s="8"/>
      <c r="O476" s="8"/>
      <c r="P476" s="15"/>
      <c r="Q476" s="15"/>
      <c r="R476" s="10"/>
      <c r="S476" s="8"/>
    </row>
    <row r="477" spans="1:19" ht="15.75" hidden="1" x14ac:dyDescent="0.25">
      <c r="A477" s="10">
        <v>446</v>
      </c>
      <c r="B477" s="8"/>
      <c r="C477" s="11"/>
      <c r="D477" s="12"/>
      <c r="E477" s="11"/>
      <c r="F477" s="13"/>
      <c r="G477" s="25">
        <f t="shared" si="13"/>
        <v>0</v>
      </c>
      <c r="H477" s="8"/>
      <c r="I477" s="8"/>
      <c r="J477" s="8"/>
      <c r="K477" s="8"/>
      <c r="L477" s="8"/>
      <c r="M477" s="8"/>
      <c r="N477" s="8"/>
      <c r="O477" s="8"/>
      <c r="P477" s="15"/>
      <c r="Q477" s="15"/>
      <c r="R477" s="10"/>
      <c r="S477" s="8"/>
    </row>
    <row r="478" spans="1:19" ht="15.75" hidden="1" x14ac:dyDescent="0.25">
      <c r="A478" s="10">
        <v>447</v>
      </c>
      <c r="B478" s="8"/>
      <c r="C478" s="11"/>
      <c r="D478" s="12"/>
      <c r="E478" s="11"/>
      <c r="F478" s="13"/>
      <c r="G478" s="25">
        <f t="shared" si="13"/>
        <v>0</v>
      </c>
      <c r="H478" s="8"/>
      <c r="I478" s="8"/>
      <c r="J478" s="8"/>
      <c r="K478" s="8"/>
      <c r="L478" s="8"/>
      <c r="M478" s="8"/>
      <c r="N478" s="8"/>
      <c r="O478" s="8"/>
      <c r="P478" s="15"/>
      <c r="Q478" s="15"/>
      <c r="R478" s="10"/>
      <c r="S478" s="8"/>
    </row>
    <row r="479" spans="1:19" ht="15.75" hidden="1" x14ac:dyDescent="0.25">
      <c r="A479" s="10">
        <v>448</v>
      </c>
      <c r="B479" s="8"/>
      <c r="C479" s="11"/>
      <c r="D479" s="12"/>
      <c r="E479" s="11"/>
      <c r="F479" s="13"/>
      <c r="G479" s="25">
        <f t="shared" si="13"/>
        <v>0</v>
      </c>
      <c r="H479" s="8"/>
      <c r="I479" s="8"/>
      <c r="J479" s="8"/>
      <c r="K479" s="8"/>
      <c r="L479" s="8"/>
      <c r="M479" s="8"/>
      <c r="N479" s="8"/>
      <c r="O479" s="8"/>
      <c r="P479" s="15"/>
      <c r="Q479" s="15"/>
      <c r="R479" s="10"/>
      <c r="S479" s="8"/>
    </row>
    <row r="480" spans="1:19" ht="15.75" hidden="1" x14ac:dyDescent="0.25">
      <c r="A480" s="10">
        <v>449</v>
      </c>
      <c r="B480" s="8"/>
      <c r="C480" s="11"/>
      <c r="D480" s="12"/>
      <c r="E480" s="11"/>
      <c r="F480" s="13"/>
      <c r="G480" s="25">
        <f t="shared" si="13"/>
        <v>0</v>
      </c>
      <c r="H480" s="8"/>
      <c r="I480" s="8"/>
      <c r="J480" s="8"/>
      <c r="K480" s="8"/>
      <c r="L480" s="8"/>
      <c r="M480" s="8"/>
      <c r="N480" s="8"/>
      <c r="O480" s="8"/>
      <c r="P480" s="15"/>
      <c r="Q480" s="15"/>
      <c r="R480" s="10"/>
      <c r="S480" s="8"/>
    </row>
    <row r="481" spans="1:19" ht="15.75" hidden="1" x14ac:dyDescent="0.25">
      <c r="A481" s="10">
        <v>450</v>
      </c>
      <c r="B481" s="8"/>
      <c r="C481" s="11"/>
      <c r="D481" s="12"/>
      <c r="E481" s="11"/>
      <c r="F481" s="13"/>
      <c r="G481" s="25">
        <f t="shared" si="13"/>
        <v>0</v>
      </c>
      <c r="H481" s="8"/>
      <c r="I481" s="8"/>
      <c r="J481" s="8"/>
      <c r="K481" s="8"/>
      <c r="L481" s="8"/>
      <c r="M481" s="8"/>
      <c r="N481" s="8"/>
      <c r="O481" s="8"/>
      <c r="P481" s="8"/>
      <c r="Q481" s="8"/>
      <c r="R481" s="10"/>
      <c r="S481" s="8"/>
    </row>
    <row r="482" spans="1:19" ht="15.75" hidden="1" x14ac:dyDescent="0.25">
      <c r="A482" s="10">
        <v>451</v>
      </c>
      <c r="B482" s="8"/>
      <c r="C482" s="11"/>
      <c r="D482" s="12"/>
      <c r="E482" s="11"/>
      <c r="F482" s="13"/>
      <c r="G482" s="25">
        <f t="shared" si="13"/>
        <v>0</v>
      </c>
      <c r="H482" s="8"/>
      <c r="I482" s="8"/>
      <c r="J482" s="8"/>
      <c r="K482" s="8"/>
      <c r="L482" s="8"/>
      <c r="M482" s="8"/>
      <c r="N482" s="8"/>
      <c r="O482" s="8"/>
      <c r="P482" s="8"/>
      <c r="Q482" s="8"/>
      <c r="R482" s="10"/>
      <c r="S482" s="8"/>
    </row>
    <row r="483" spans="1:19" ht="15.75" hidden="1" x14ac:dyDescent="0.25">
      <c r="A483" s="10">
        <v>452</v>
      </c>
      <c r="B483" s="8"/>
      <c r="C483" s="11"/>
      <c r="D483" s="12"/>
      <c r="E483" s="11"/>
      <c r="F483" s="13"/>
      <c r="G483" s="25">
        <f t="shared" si="13"/>
        <v>0</v>
      </c>
      <c r="H483" s="8"/>
      <c r="I483" s="8"/>
      <c r="J483" s="8"/>
      <c r="K483" s="8"/>
      <c r="L483" s="8"/>
      <c r="M483" s="8"/>
      <c r="N483" s="8"/>
      <c r="O483" s="8"/>
      <c r="P483" s="8"/>
      <c r="Q483" s="8"/>
      <c r="R483" s="10"/>
      <c r="S483" s="8"/>
    </row>
    <row r="484" spans="1:19" ht="15.75" hidden="1" x14ac:dyDescent="0.25">
      <c r="A484" s="10">
        <v>453</v>
      </c>
      <c r="B484" s="8"/>
      <c r="C484" s="11"/>
      <c r="D484" s="12"/>
      <c r="E484" s="11"/>
      <c r="F484" s="13"/>
      <c r="G484" s="25">
        <f t="shared" si="13"/>
        <v>0</v>
      </c>
      <c r="H484" s="8"/>
      <c r="I484" s="8"/>
      <c r="J484" s="8"/>
      <c r="K484" s="8"/>
      <c r="L484" s="8"/>
      <c r="M484" s="8"/>
      <c r="N484" s="8"/>
      <c r="O484" s="8"/>
      <c r="P484" s="8"/>
      <c r="Q484" s="8"/>
      <c r="R484" s="10"/>
      <c r="S484" s="8"/>
    </row>
    <row r="485" spans="1:19" ht="15.75" hidden="1" x14ac:dyDescent="0.25">
      <c r="A485" s="10">
        <v>454</v>
      </c>
      <c r="B485" s="8"/>
      <c r="C485" s="11"/>
      <c r="D485" s="12"/>
      <c r="E485" s="11"/>
      <c r="F485" s="13"/>
      <c r="G485" s="25">
        <f t="shared" si="13"/>
        <v>0</v>
      </c>
      <c r="H485" s="8"/>
      <c r="I485" s="8"/>
      <c r="J485" s="8"/>
      <c r="K485" s="8"/>
      <c r="L485" s="8"/>
      <c r="M485" s="8"/>
      <c r="N485" s="8"/>
      <c r="O485" s="8"/>
      <c r="P485" s="8"/>
      <c r="Q485" s="8"/>
      <c r="R485" s="10"/>
      <c r="S485" s="8"/>
    </row>
    <row r="486" spans="1:19" ht="15.75" hidden="1" x14ac:dyDescent="0.25">
      <c r="A486" s="10">
        <v>455</v>
      </c>
      <c r="B486" s="8"/>
      <c r="C486" s="11"/>
      <c r="D486" s="12"/>
      <c r="E486" s="11"/>
      <c r="F486" s="13"/>
      <c r="G486" s="25">
        <f t="shared" si="13"/>
        <v>0</v>
      </c>
      <c r="H486" s="8"/>
      <c r="I486" s="8"/>
      <c r="J486" s="8"/>
      <c r="K486" s="8"/>
      <c r="L486" s="8"/>
      <c r="M486" s="8"/>
      <c r="N486" s="8"/>
      <c r="O486" s="8"/>
      <c r="P486" s="8"/>
      <c r="Q486" s="8"/>
      <c r="R486" s="10"/>
      <c r="S486" s="8"/>
    </row>
    <row r="487" spans="1:19" ht="15.75" hidden="1" x14ac:dyDescent="0.25">
      <c r="A487" s="10">
        <v>456</v>
      </c>
      <c r="B487" s="8"/>
      <c r="C487" s="11"/>
      <c r="D487" s="12"/>
      <c r="E487" s="11"/>
      <c r="F487" s="13"/>
      <c r="G487" s="25">
        <f t="shared" si="13"/>
        <v>0</v>
      </c>
      <c r="H487" s="8"/>
      <c r="I487" s="8"/>
      <c r="J487" s="8"/>
      <c r="K487" s="8"/>
      <c r="L487" s="8"/>
      <c r="M487" s="8"/>
      <c r="N487" s="8"/>
      <c r="O487" s="8"/>
      <c r="P487" s="8"/>
      <c r="Q487" s="8"/>
      <c r="R487" s="10"/>
      <c r="S487" s="8"/>
    </row>
    <row r="488" spans="1:19" ht="15.75" hidden="1" x14ac:dyDescent="0.25">
      <c r="A488" s="10">
        <v>457</v>
      </c>
      <c r="B488" s="8"/>
      <c r="C488" s="11"/>
      <c r="D488" s="12"/>
      <c r="E488" s="11"/>
      <c r="F488" s="13"/>
      <c r="G488" s="25">
        <f t="shared" si="13"/>
        <v>0</v>
      </c>
      <c r="H488" s="8"/>
      <c r="I488" s="8"/>
      <c r="J488" s="8"/>
      <c r="K488" s="8"/>
      <c r="L488" s="8"/>
      <c r="M488" s="8"/>
      <c r="N488" s="8"/>
      <c r="O488" s="8"/>
      <c r="P488" s="8"/>
      <c r="Q488" s="8"/>
      <c r="R488" s="10"/>
      <c r="S488" s="8"/>
    </row>
    <row r="489" spans="1:19" ht="15.75" hidden="1" x14ac:dyDescent="0.25">
      <c r="A489" s="10">
        <v>458</v>
      </c>
      <c r="B489" s="8"/>
      <c r="C489" s="11"/>
      <c r="D489" s="12"/>
      <c r="E489" s="11"/>
      <c r="F489" s="13"/>
      <c r="G489" s="25">
        <f t="shared" si="13"/>
        <v>0</v>
      </c>
      <c r="H489" s="8"/>
      <c r="I489" s="8"/>
      <c r="J489" s="8"/>
      <c r="K489" s="8"/>
      <c r="L489" s="8"/>
      <c r="M489" s="8"/>
      <c r="N489" s="8"/>
      <c r="O489" s="8"/>
      <c r="P489" s="8"/>
      <c r="Q489" s="8"/>
      <c r="R489" s="10"/>
      <c r="S489" s="8"/>
    </row>
    <row r="490" spans="1:19" ht="15.75" hidden="1" x14ac:dyDescent="0.25">
      <c r="A490" s="10">
        <v>459</v>
      </c>
      <c r="B490" s="8"/>
      <c r="C490" s="11"/>
      <c r="D490" s="12"/>
      <c r="E490" s="11"/>
      <c r="F490" s="13"/>
      <c r="G490" s="25">
        <f t="shared" si="13"/>
        <v>0</v>
      </c>
      <c r="H490" s="8"/>
      <c r="I490" s="8"/>
      <c r="J490" s="8"/>
      <c r="K490" s="8"/>
      <c r="L490" s="8"/>
      <c r="M490" s="8"/>
      <c r="N490" s="8"/>
      <c r="O490" s="8"/>
      <c r="P490" s="8"/>
      <c r="Q490" s="8"/>
      <c r="R490" s="10"/>
      <c r="S490" s="8"/>
    </row>
    <row r="491" spans="1:19" ht="15.75" hidden="1" x14ac:dyDescent="0.25">
      <c r="A491" s="10">
        <v>460</v>
      </c>
      <c r="B491" s="8"/>
      <c r="C491" s="11"/>
      <c r="D491" s="12"/>
      <c r="E491" s="11"/>
      <c r="F491" s="13"/>
      <c r="G491" s="25">
        <f t="shared" si="13"/>
        <v>0</v>
      </c>
      <c r="H491" s="8"/>
      <c r="I491" s="8"/>
      <c r="J491" s="8"/>
      <c r="K491" s="8"/>
      <c r="L491" s="8"/>
      <c r="M491" s="8"/>
      <c r="N491" s="8"/>
      <c r="O491" s="8"/>
      <c r="P491" s="8"/>
      <c r="Q491" s="8"/>
      <c r="R491" s="10"/>
      <c r="S491" s="8"/>
    </row>
    <row r="492" spans="1:19" ht="15.75" hidden="1" x14ac:dyDescent="0.25">
      <c r="A492" s="10">
        <v>461</v>
      </c>
      <c r="B492" s="8"/>
      <c r="C492" s="11"/>
      <c r="D492" s="12"/>
      <c r="E492" s="11"/>
      <c r="F492" s="13"/>
      <c r="G492" s="25">
        <f t="shared" si="13"/>
        <v>0</v>
      </c>
      <c r="H492" s="8"/>
      <c r="I492" s="8"/>
      <c r="J492" s="8"/>
      <c r="K492" s="8"/>
      <c r="L492" s="8"/>
      <c r="M492" s="8"/>
      <c r="N492" s="8"/>
      <c r="O492" s="8"/>
      <c r="P492" s="8"/>
      <c r="Q492" s="8"/>
      <c r="R492" s="10"/>
      <c r="S492" s="8"/>
    </row>
    <row r="493" spans="1:19" ht="15.75" hidden="1" x14ac:dyDescent="0.25">
      <c r="A493" s="10">
        <v>462</v>
      </c>
      <c r="B493" s="8"/>
      <c r="C493" s="11"/>
      <c r="D493" s="12"/>
      <c r="E493" s="11"/>
      <c r="F493" s="13"/>
      <c r="G493" s="25">
        <f t="shared" si="13"/>
        <v>0</v>
      </c>
      <c r="H493" s="8"/>
      <c r="I493" s="8"/>
      <c r="J493" s="8"/>
      <c r="K493" s="8"/>
      <c r="L493" s="8"/>
      <c r="M493" s="8"/>
      <c r="N493" s="8"/>
      <c r="O493" s="8"/>
      <c r="P493" s="8"/>
      <c r="Q493" s="8"/>
      <c r="R493" s="10"/>
      <c r="S493" s="8"/>
    </row>
    <row r="494" spans="1:19" ht="15.75" hidden="1" x14ac:dyDescent="0.25">
      <c r="A494" s="10">
        <v>463</v>
      </c>
      <c r="B494" s="8"/>
      <c r="C494" s="11"/>
      <c r="D494" s="12"/>
      <c r="E494" s="11"/>
      <c r="F494" s="13"/>
      <c r="G494" s="25">
        <f t="shared" si="13"/>
        <v>0</v>
      </c>
      <c r="H494" s="8"/>
      <c r="I494" s="8"/>
      <c r="J494" s="8"/>
      <c r="K494" s="8"/>
      <c r="L494" s="8"/>
      <c r="M494" s="8"/>
      <c r="N494" s="8"/>
      <c r="O494" s="8"/>
      <c r="P494" s="8"/>
      <c r="Q494" s="8"/>
      <c r="R494" s="10"/>
      <c r="S494" s="8"/>
    </row>
    <row r="495" spans="1:19" ht="15.75" hidden="1" x14ac:dyDescent="0.25">
      <c r="A495" s="10">
        <v>464</v>
      </c>
      <c r="B495" s="8"/>
      <c r="C495" s="11"/>
      <c r="D495" s="12"/>
      <c r="E495" s="11"/>
      <c r="F495" s="13"/>
      <c r="G495" s="25">
        <f t="shared" si="13"/>
        <v>0</v>
      </c>
      <c r="H495" s="8"/>
      <c r="I495" s="8"/>
      <c r="J495" s="8"/>
      <c r="K495" s="8"/>
      <c r="L495" s="8"/>
      <c r="M495" s="8"/>
      <c r="N495" s="8"/>
      <c r="O495" s="8"/>
      <c r="P495" s="8"/>
      <c r="Q495" s="8"/>
      <c r="R495" s="10"/>
      <c r="S495" s="8"/>
    </row>
    <row r="496" spans="1:19" ht="15.75" hidden="1" x14ac:dyDescent="0.25">
      <c r="A496" s="10">
        <v>465</v>
      </c>
      <c r="B496" s="8"/>
      <c r="C496" s="11"/>
      <c r="D496" s="12"/>
      <c r="E496" s="11"/>
      <c r="F496" s="13"/>
      <c r="G496" s="25">
        <f t="shared" si="13"/>
        <v>0</v>
      </c>
      <c r="H496" s="8"/>
      <c r="I496" s="8"/>
      <c r="J496" s="8"/>
      <c r="K496" s="8"/>
      <c r="L496" s="8"/>
      <c r="M496" s="8"/>
      <c r="N496" s="8"/>
      <c r="O496" s="8"/>
      <c r="P496" s="8"/>
      <c r="Q496" s="8"/>
      <c r="R496" s="10"/>
      <c r="S496" s="8"/>
    </row>
    <row r="497" spans="1:19" ht="15.75" hidden="1" x14ac:dyDescent="0.25">
      <c r="A497" s="10">
        <v>466</v>
      </c>
      <c r="B497" s="8"/>
      <c r="C497" s="11"/>
      <c r="D497" s="12"/>
      <c r="E497" s="11"/>
      <c r="F497" s="13"/>
      <c r="G497" s="25">
        <f t="shared" si="13"/>
        <v>0</v>
      </c>
      <c r="H497" s="8"/>
      <c r="I497" s="8"/>
      <c r="J497" s="8"/>
      <c r="K497" s="8"/>
      <c r="L497" s="8"/>
      <c r="M497" s="8"/>
      <c r="N497" s="8"/>
      <c r="O497" s="8"/>
      <c r="P497" s="8"/>
      <c r="Q497" s="8"/>
      <c r="R497" s="10"/>
      <c r="S497" s="8"/>
    </row>
    <row r="498" spans="1:19" ht="15.75" hidden="1" x14ac:dyDescent="0.25">
      <c r="A498" s="10">
        <v>467</v>
      </c>
      <c r="B498" s="8"/>
      <c r="C498" s="11"/>
      <c r="D498" s="12"/>
      <c r="E498" s="11"/>
      <c r="F498" s="13"/>
      <c r="G498" s="25">
        <f t="shared" si="13"/>
        <v>0</v>
      </c>
      <c r="H498" s="8"/>
      <c r="I498" s="8"/>
      <c r="J498" s="8"/>
      <c r="K498" s="8"/>
      <c r="L498" s="8"/>
      <c r="M498" s="8"/>
      <c r="N498" s="8"/>
      <c r="O498" s="8"/>
      <c r="P498" s="8"/>
      <c r="Q498" s="8"/>
      <c r="R498" s="10"/>
      <c r="S498" s="8"/>
    </row>
    <row r="499" spans="1:19" ht="15.75" hidden="1" x14ac:dyDescent="0.25">
      <c r="A499" s="10">
        <v>468</v>
      </c>
      <c r="B499" s="8"/>
      <c r="C499" s="11"/>
      <c r="D499" s="12"/>
      <c r="E499" s="11"/>
      <c r="F499" s="13"/>
      <c r="G499" s="25">
        <f t="shared" si="13"/>
        <v>0</v>
      </c>
      <c r="H499" s="8"/>
      <c r="I499" s="8"/>
      <c r="J499" s="8"/>
      <c r="K499" s="8"/>
      <c r="L499" s="8"/>
      <c r="M499" s="8"/>
      <c r="N499" s="8"/>
      <c r="O499" s="8"/>
      <c r="P499" s="8"/>
      <c r="Q499" s="8"/>
      <c r="R499" s="10"/>
      <c r="S499" s="8"/>
    </row>
    <row r="500" spans="1:19" ht="15.75" hidden="1" x14ac:dyDescent="0.25">
      <c r="A500" s="10">
        <v>469</v>
      </c>
      <c r="B500" s="8"/>
      <c r="C500" s="11"/>
      <c r="D500" s="12"/>
      <c r="E500" s="11"/>
      <c r="F500" s="13"/>
      <c r="G500" s="25">
        <f t="shared" si="13"/>
        <v>0</v>
      </c>
      <c r="H500" s="8"/>
      <c r="I500" s="8"/>
      <c r="J500" s="8"/>
      <c r="K500" s="8"/>
      <c r="L500" s="8"/>
      <c r="M500" s="8"/>
      <c r="N500" s="8"/>
      <c r="O500" s="8"/>
      <c r="P500" s="8"/>
      <c r="Q500" s="8"/>
      <c r="R500" s="10"/>
      <c r="S500" s="8"/>
    </row>
    <row r="501" spans="1:19" ht="15.75" hidden="1" x14ac:dyDescent="0.25">
      <c r="A501" s="10">
        <v>470</v>
      </c>
      <c r="B501" s="8"/>
      <c r="C501" s="11"/>
      <c r="D501" s="12"/>
      <c r="E501" s="11"/>
      <c r="F501" s="13"/>
      <c r="G501" s="25">
        <f t="shared" si="13"/>
        <v>0</v>
      </c>
      <c r="H501" s="8"/>
      <c r="I501" s="8"/>
      <c r="J501" s="8"/>
      <c r="K501" s="8"/>
      <c r="L501" s="8"/>
      <c r="M501" s="8"/>
      <c r="N501" s="8"/>
      <c r="O501" s="8"/>
      <c r="P501" s="8"/>
      <c r="Q501" s="8"/>
      <c r="R501" s="10"/>
      <c r="S501" s="8"/>
    </row>
    <row r="502" spans="1:19" ht="15.75" hidden="1" x14ac:dyDescent="0.25">
      <c r="A502" s="10">
        <v>471</v>
      </c>
      <c r="B502" s="8"/>
      <c r="C502" s="11"/>
      <c r="D502" s="12"/>
      <c r="E502" s="11"/>
      <c r="F502" s="13"/>
      <c r="G502" s="25">
        <f t="shared" si="13"/>
        <v>0</v>
      </c>
      <c r="H502" s="8"/>
      <c r="I502" s="8"/>
      <c r="J502" s="8"/>
      <c r="K502" s="8"/>
      <c r="L502" s="8"/>
      <c r="M502" s="8"/>
      <c r="N502" s="8"/>
      <c r="O502" s="8"/>
      <c r="P502" s="8"/>
      <c r="Q502" s="8"/>
      <c r="R502" s="10"/>
      <c r="S502" s="8"/>
    </row>
    <row r="503" spans="1:19" ht="15.75" hidden="1" x14ac:dyDescent="0.25">
      <c r="A503" s="10">
        <v>472</v>
      </c>
      <c r="B503" s="8"/>
      <c r="C503" s="11"/>
      <c r="D503" s="12"/>
      <c r="E503" s="11"/>
      <c r="F503" s="13"/>
      <c r="G503" s="25">
        <f t="shared" si="13"/>
        <v>0</v>
      </c>
      <c r="H503" s="8"/>
      <c r="I503" s="8"/>
      <c r="J503" s="8"/>
      <c r="K503" s="8"/>
      <c r="L503" s="8"/>
      <c r="M503" s="8"/>
      <c r="N503" s="8"/>
      <c r="O503" s="8"/>
      <c r="P503" s="8"/>
      <c r="Q503" s="8"/>
      <c r="R503" s="10"/>
      <c r="S503" s="8"/>
    </row>
    <row r="504" spans="1:19" ht="15.75" hidden="1" x14ac:dyDescent="0.25">
      <c r="A504" s="10">
        <v>473</v>
      </c>
      <c r="B504" s="8"/>
      <c r="C504" s="11"/>
      <c r="D504" s="12"/>
      <c r="E504" s="11"/>
      <c r="F504" s="13"/>
      <c r="G504" s="25">
        <f t="shared" si="13"/>
        <v>0</v>
      </c>
      <c r="H504" s="8"/>
      <c r="I504" s="8"/>
      <c r="J504" s="8"/>
      <c r="K504" s="8"/>
      <c r="L504" s="8"/>
      <c r="M504" s="8"/>
      <c r="N504" s="8"/>
      <c r="O504" s="8"/>
      <c r="P504" s="8"/>
      <c r="Q504" s="8"/>
      <c r="R504" s="10"/>
      <c r="S504" s="8"/>
    </row>
    <row r="505" spans="1:19" ht="15.75" hidden="1" x14ac:dyDescent="0.25">
      <c r="A505" s="10">
        <v>474</v>
      </c>
      <c r="B505" s="8"/>
      <c r="C505" s="11"/>
      <c r="D505" s="12"/>
      <c r="E505" s="11"/>
      <c r="F505" s="13"/>
      <c r="G505" s="25">
        <f t="shared" si="13"/>
        <v>0</v>
      </c>
      <c r="H505" s="8"/>
      <c r="I505" s="8"/>
      <c r="J505" s="8"/>
      <c r="K505" s="8"/>
      <c r="L505" s="8"/>
      <c r="M505" s="8"/>
      <c r="N505" s="8"/>
      <c r="O505" s="8"/>
      <c r="P505" s="8"/>
      <c r="Q505" s="8"/>
      <c r="R505" s="10"/>
      <c r="S505" s="8"/>
    </row>
    <row r="506" spans="1:19" ht="15.75" hidden="1" x14ac:dyDescent="0.25">
      <c r="A506" s="10">
        <v>475</v>
      </c>
      <c r="B506" s="8"/>
      <c r="C506" s="11"/>
      <c r="D506" s="12"/>
      <c r="E506" s="11"/>
      <c r="F506" s="13"/>
      <c r="G506" s="25">
        <f t="shared" si="13"/>
        <v>0</v>
      </c>
      <c r="H506" s="8"/>
      <c r="I506" s="8"/>
      <c r="J506" s="8"/>
      <c r="K506" s="8"/>
      <c r="L506" s="8"/>
      <c r="M506" s="8"/>
      <c r="N506" s="8"/>
      <c r="O506" s="8"/>
      <c r="P506" s="8"/>
      <c r="Q506" s="8"/>
      <c r="R506" s="10"/>
      <c r="S506" s="8"/>
    </row>
    <row r="507" spans="1:19" ht="15.75" hidden="1" x14ac:dyDescent="0.25">
      <c r="A507" s="10">
        <v>476</v>
      </c>
      <c r="B507" s="8"/>
      <c r="C507" s="11"/>
      <c r="D507" s="12"/>
      <c r="E507" s="11"/>
      <c r="F507" s="13"/>
      <c r="G507" s="25">
        <f t="shared" si="13"/>
        <v>0</v>
      </c>
      <c r="H507" s="8"/>
      <c r="I507" s="8"/>
      <c r="J507" s="8"/>
      <c r="K507" s="8"/>
      <c r="L507" s="8"/>
      <c r="M507" s="8"/>
      <c r="N507" s="8"/>
      <c r="O507" s="8"/>
      <c r="P507" s="8"/>
      <c r="Q507" s="8"/>
      <c r="R507" s="10"/>
      <c r="S507" s="8"/>
    </row>
    <row r="508" spans="1:19" ht="15.75" hidden="1" x14ac:dyDescent="0.25">
      <c r="A508" s="10">
        <v>477</v>
      </c>
      <c r="B508" s="8"/>
      <c r="C508" s="11"/>
      <c r="D508" s="12"/>
      <c r="E508" s="11"/>
      <c r="F508" s="13"/>
      <c r="G508" s="25">
        <f t="shared" si="13"/>
        <v>0</v>
      </c>
      <c r="H508" s="8"/>
      <c r="I508" s="8"/>
      <c r="J508" s="8"/>
      <c r="K508" s="8"/>
      <c r="L508" s="8"/>
      <c r="M508" s="8"/>
      <c r="N508" s="8"/>
      <c r="O508" s="8"/>
      <c r="P508" s="8"/>
      <c r="Q508" s="8"/>
      <c r="R508" s="10"/>
      <c r="S508" s="8"/>
    </row>
    <row r="509" spans="1:19" ht="15.75" hidden="1" x14ac:dyDescent="0.25">
      <c r="A509" s="10">
        <v>478</v>
      </c>
      <c r="B509" s="8"/>
      <c r="C509" s="11"/>
      <c r="D509" s="12"/>
      <c r="E509" s="11"/>
      <c r="F509" s="13"/>
      <c r="G509" s="25">
        <f t="shared" si="13"/>
        <v>0</v>
      </c>
      <c r="H509" s="8"/>
      <c r="I509" s="8"/>
      <c r="J509" s="8"/>
      <c r="K509" s="8"/>
      <c r="L509" s="8"/>
      <c r="M509" s="8"/>
      <c r="N509" s="8"/>
      <c r="O509" s="8"/>
      <c r="P509" s="8"/>
      <c r="Q509" s="8"/>
      <c r="R509" s="10"/>
      <c r="S509" s="8"/>
    </row>
    <row r="510" spans="1:19" ht="15.75" hidden="1" x14ac:dyDescent="0.25">
      <c r="A510" s="10">
        <v>479</v>
      </c>
      <c r="B510" s="8"/>
      <c r="C510" s="11"/>
      <c r="D510" s="12"/>
      <c r="E510" s="11"/>
      <c r="F510" s="13"/>
      <c r="G510" s="25">
        <f t="shared" si="13"/>
        <v>0</v>
      </c>
      <c r="H510" s="8"/>
      <c r="I510" s="8"/>
      <c r="J510" s="8"/>
      <c r="K510" s="8"/>
      <c r="L510" s="8"/>
      <c r="M510" s="8"/>
      <c r="N510" s="8"/>
      <c r="O510" s="8"/>
      <c r="P510" s="8"/>
      <c r="Q510" s="8"/>
      <c r="R510" s="10"/>
      <c r="S510" s="8"/>
    </row>
    <row r="511" spans="1:19" ht="15.75" hidden="1" x14ac:dyDescent="0.25">
      <c r="A511" s="10">
        <v>480</v>
      </c>
      <c r="B511" s="8"/>
      <c r="C511" s="11"/>
      <c r="D511" s="12"/>
      <c r="E511" s="11"/>
      <c r="F511" s="13"/>
      <c r="G511" s="25">
        <f t="shared" si="13"/>
        <v>0</v>
      </c>
      <c r="H511" s="8"/>
      <c r="I511" s="8"/>
      <c r="J511" s="8"/>
      <c r="K511" s="8"/>
      <c r="L511" s="8"/>
      <c r="M511" s="8"/>
      <c r="N511" s="8"/>
      <c r="O511" s="8"/>
      <c r="P511" s="8"/>
      <c r="Q511" s="8"/>
      <c r="R511" s="10"/>
      <c r="S511" s="8"/>
    </row>
    <row r="512" spans="1:19" ht="15.75" hidden="1" x14ac:dyDescent="0.25">
      <c r="A512" s="10">
        <v>481</v>
      </c>
      <c r="B512" s="8"/>
      <c r="C512" s="11"/>
      <c r="D512" s="12"/>
      <c r="E512" s="11"/>
      <c r="F512" s="13"/>
      <c r="G512" s="25">
        <f t="shared" si="13"/>
        <v>0</v>
      </c>
      <c r="H512" s="8"/>
      <c r="I512" s="8"/>
      <c r="J512" s="8"/>
      <c r="K512" s="8"/>
      <c r="L512" s="8"/>
      <c r="M512" s="8"/>
      <c r="N512" s="8"/>
      <c r="O512" s="8"/>
      <c r="P512" s="8"/>
      <c r="Q512" s="8"/>
      <c r="R512" s="10"/>
      <c r="S512" s="8"/>
    </row>
    <row r="513" spans="1:19" ht="15.75" hidden="1" x14ac:dyDescent="0.25">
      <c r="A513" s="10">
        <v>482</v>
      </c>
      <c r="B513" s="8"/>
      <c r="C513" s="11"/>
      <c r="D513" s="12"/>
      <c r="E513" s="11"/>
      <c r="F513" s="13"/>
      <c r="G513" s="25">
        <f t="shared" si="13"/>
        <v>0</v>
      </c>
      <c r="H513" s="8"/>
      <c r="I513" s="8"/>
      <c r="J513" s="8"/>
      <c r="K513" s="8"/>
      <c r="L513" s="8"/>
      <c r="M513" s="8"/>
      <c r="N513" s="8"/>
      <c r="O513" s="8"/>
      <c r="P513" s="8"/>
      <c r="Q513" s="8"/>
      <c r="R513" s="10"/>
      <c r="S513" s="8"/>
    </row>
    <row r="514" spans="1:19" ht="15.75" hidden="1" x14ac:dyDescent="0.25">
      <c r="A514" s="10">
        <v>483</v>
      </c>
      <c r="B514" s="8"/>
      <c r="C514" s="11"/>
      <c r="D514" s="12"/>
      <c r="E514" s="11"/>
      <c r="F514" s="13"/>
      <c r="G514" s="25">
        <f t="shared" si="13"/>
        <v>0</v>
      </c>
      <c r="H514" s="8"/>
      <c r="I514" s="8"/>
      <c r="J514" s="8"/>
      <c r="K514" s="8"/>
      <c r="L514" s="8"/>
      <c r="M514" s="8"/>
      <c r="N514" s="8"/>
      <c r="O514" s="8"/>
      <c r="P514" s="8"/>
      <c r="Q514" s="8"/>
      <c r="R514" s="10"/>
      <c r="S514" s="8"/>
    </row>
    <row r="515" spans="1:19" ht="15.75" hidden="1" x14ac:dyDescent="0.25">
      <c r="A515" s="10">
        <v>484</v>
      </c>
      <c r="B515" s="8"/>
      <c r="C515" s="11"/>
      <c r="D515" s="12"/>
      <c r="E515" s="11"/>
      <c r="F515" s="13"/>
      <c r="G515" s="25">
        <f t="shared" si="13"/>
        <v>0</v>
      </c>
      <c r="H515" s="8"/>
      <c r="I515" s="8"/>
      <c r="J515" s="8"/>
      <c r="K515" s="8"/>
      <c r="L515" s="8"/>
      <c r="M515" s="8"/>
      <c r="N515" s="8"/>
      <c r="O515" s="8"/>
      <c r="P515" s="8"/>
      <c r="Q515" s="8"/>
      <c r="R515" s="10"/>
      <c r="S515" s="8"/>
    </row>
    <row r="516" spans="1:19" ht="15.75" hidden="1" x14ac:dyDescent="0.25">
      <c r="A516" s="10">
        <v>485</v>
      </c>
      <c r="B516" s="8"/>
      <c r="C516" s="11"/>
      <c r="D516" s="12"/>
      <c r="E516" s="11"/>
      <c r="F516" s="13"/>
      <c r="G516" s="25">
        <f t="shared" si="13"/>
        <v>0</v>
      </c>
      <c r="H516" s="8"/>
      <c r="I516" s="8"/>
      <c r="J516" s="8"/>
      <c r="K516" s="8"/>
      <c r="L516" s="8"/>
      <c r="M516" s="8"/>
      <c r="N516" s="8"/>
      <c r="O516" s="8"/>
      <c r="P516" s="8"/>
      <c r="Q516" s="8"/>
      <c r="R516" s="10"/>
      <c r="S516" s="8"/>
    </row>
    <row r="517" spans="1:19" ht="15.75" hidden="1" x14ac:dyDescent="0.25">
      <c r="A517" s="10">
        <v>486</v>
      </c>
      <c r="B517" s="8"/>
      <c r="C517" s="11"/>
      <c r="D517" s="12"/>
      <c r="E517" s="11"/>
      <c r="F517" s="13"/>
      <c r="G517" s="25">
        <f t="shared" si="13"/>
        <v>0</v>
      </c>
      <c r="H517" s="8"/>
      <c r="I517" s="8"/>
      <c r="J517" s="8"/>
      <c r="K517" s="8"/>
      <c r="L517" s="8"/>
      <c r="M517" s="8"/>
      <c r="N517" s="8"/>
      <c r="O517" s="8"/>
      <c r="P517" s="8"/>
      <c r="Q517" s="8"/>
      <c r="R517" s="10"/>
      <c r="S517" s="8"/>
    </row>
    <row r="518" spans="1:19" ht="15.75" hidden="1" x14ac:dyDescent="0.25">
      <c r="A518" s="10">
        <v>487</v>
      </c>
      <c r="B518" s="8"/>
      <c r="C518" s="11"/>
      <c r="D518" s="12"/>
      <c r="E518" s="11"/>
      <c r="F518" s="13"/>
      <c r="G518" s="25">
        <f t="shared" si="13"/>
        <v>0</v>
      </c>
      <c r="H518" s="8"/>
      <c r="I518" s="8"/>
      <c r="J518" s="8"/>
      <c r="K518" s="8"/>
      <c r="L518" s="8"/>
      <c r="M518" s="8"/>
      <c r="N518" s="8"/>
      <c r="O518" s="8"/>
      <c r="P518" s="8"/>
      <c r="Q518" s="8"/>
      <c r="R518" s="10"/>
      <c r="S518" s="8"/>
    </row>
    <row r="519" spans="1:19" ht="15.75" hidden="1" x14ac:dyDescent="0.25">
      <c r="A519" s="10">
        <v>488</v>
      </c>
      <c r="B519" s="8"/>
      <c r="C519" s="11"/>
      <c r="D519" s="12"/>
      <c r="E519" s="11"/>
      <c r="F519" s="13"/>
      <c r="G519" s="14">
        <f t="shared" si="13"/>
        <v>0</v>
      </c>
      <c r="H519" s="8"/>
      <c r="I519" s="8"/>
      <c r="J519" s="8"/>
      <c r="K519" s="8"/>
      <c r="L519" s="8"/>
      <c r="M519" s="8"/>
      <c r="N519" s="8"/>
      <c r="O519" s="8"/>
      <c r="P519" s="8"/>
      <c r="Q519" s="8"/>
      <c r="R519" s="10"/>
      <c r="S519" s="8"/>
    </row>
    <row r="520" spans="1:19" ht="15.75" hidden="1" x14ac:dyDescent="0.25">
      <c r="A520" s="10">
        <v>489</v>
      </c>
      <c r="B520" s="8"/>
      <c r="C520" s="11"/>
      <c r="D520" s="12"/>
      <c r="E520" s="11"/>
      <c r="F520" s="13"/>
      <c r="G520" s="14">
        <f t="shared" si="13"/>
        <v>0</v>
      </c>
      <c r="H520" s="8"/>
      <c r="I520" s="8"/>
      <c r="J520" s="8"/>
      <c r="K520" s="8"/>
      <c r="L520" s="8"/>
      <c r="M520" s="8"/>
      <c r="N520" s="8"/>
      <c r="O520" s="8"/>
      <c r="P520" s="8"/>
      <c r="Q520" s="8"/>
      <c r="R520" s="10"/>
      <c r="S520" s="8"/>
    </row>
    <row r="521" spans="1:19" ht="15.75" hidden="1" x14ac:dyDescent="0.25">
      <c r="A521" s="10">
        <v>490</v>
      </c>
      <c r="B521" s="8"/>
      <c r="C521" s="11"/>
      <c r="D521" s="12"/>
      <c r="E521" s="11"/>
      <c r="F521" s="13"/>
      <c r="G521" s="14">
        <f t="shared" ref="G521:G584" si="14">E521-C521+F521-D521</f>
        <v>0</v>
      </c>
      <c r="H521" s="8"/>
      <c r="I521" s="8"/>
      <c r="J521" s="8"/>
      <c r="K521" s="8"/>
      <c r="L521" s="8"/>
      <c r="M521" s="8"/>
      <c r="N521" s="8"/>
      <c r="O521" s="8"/>
      <c r="P521" s="8"/>
      <c r="Q521" s="8"/>
      <c r="R521" s="10"/>
      <c r="S521" s="8"/>
    </row>
    <row r="522" spans="1:19" ht="15.75" hidden="1" x14ac:dyDescent="0.25">
      <c r="A522" s="10">
        <v>491</v>
      </c>
      <c r="B522" s="8"/>
      <c r="C522" s="11"/>
      <c r="D522" s="12"/>
      <c r="E522" s="11"/>
      <c r="F522" s="13"/>
      <c r="G522" s="14">
        <f t="shared" si="14"/>
        <v>0</v>
      </c>
      <c r="H522" s="8"/>
      <c r="I522" s="8"/>
      <c r="J522" s="8"/>
      <c r="K522" s="8"/>
      <c r="L522" s="8"/>
      <c r="M522" s="8"/>
      <c r="N522" s="8"/>
      <c r="O522" s="8"/>
      <c r="P522" s="8"/>
      <c r="Q522" s="8"/>
      <c r="R522" s="10"/>
      <c r="S522" s="8"/>
    </row>
    <row r="523" spans="1:19" ht="15.75" hidden="1" x14ac:dyDescent="0.25">
      <c r="A523" s="10">
        <v>492</v>
      </c>
      <c r="B523" s="8"/>
      <c r="C523" s="11"/>
      <c r="D523" s="12"/>
      <c r="E523" s="11"/>
      <c r="F523" s="13"/>
      <c r="G523" s="14">
        <f t="shared" si="14"/>
        <v>0</v>
      </c>
      <c r="H523" s="8"/>
      <c r="I523" s="8"/>
      <c r="J523" s="8"/>
      <c r="K523" s="8"/>
      <c r="L523" s="8"/>
      <c r="M523" s="8"/>
      <c r="N523" s="8"/>
      <c r="O523" s="8"/>
      <c r="P523" s="8"/>
      <c r="Q523" s="8"/>
      <c r="R523" s="10"/>
      <c r="S523" s="8"/>
    </row>
    <row r="524" spans="1:19" ht="15.75" hidden="1" x14ac:dyDescent="0.25">
      <c r="A524" s="10">
        <v>493</v>
      </c>
      <c r="B524" s="8"/>
      <c r="C524" s="11"/>
      <c r="D524" s="12"/>
      <c r="E524" s="11"/>
      <c r="F524" s="13"/>
      <c r="G524" s="14">
        <f t="shared" si="14"/>
        <v>0</v>
      </c>
      <c r="H524" s="8"/>
      <c r="I524" s="8"/>
      <c r="J524" s="8"/>
      <c r="K524" s="8"/>
      <c r="L524" s="8"/>
      <c r="M524" s="8"/>
      <c r="N524" s="8"/>
      <c r="O524" s="8"/>
      <c r="P524" s="8"/>
      <c r="Q524" s="8"/>
      <c r="R524" s="10"/>
      <c r="S524" s="8"/>
    </row>
    <row r="525" spans="1:19" ht="15.75" hidden="1" x14ac:dyDescent="0.25">
      <c r="A525" s="10">
        <v>494</v>
      </c>
      <c r="B525" s="8"/>
      <c r="C525" s="11"/>
      <c r="D525" s="12"/>
      <c r="E525" s="11"/>
      <c r="F525" s="13"/>
      <c r="G525" s="14">
        <f t="shared" si="14"/>
        <v>0</v>
      </c>
      <c r="H525" s="8"/>
      <c r="I525" s="8"/>
      <c r="J525" s="8"/>
      <c r="K525" s="8"/>
      <c r="L525" s="8"/>
      <c r="M525" s="8"/>
      <c r="N525" s="8"/>
      <c r="O525" s="8"/>
      <c r="P525" s="8"/>
      <c r="Q525" s="8"/>
      <c r="R525" s="10"/>
      <c r="S525" s="8"/>
    </row>
    <row r="526" spans="1:19" ht="15.75" hidden="1" x14ac:dyDescent="0.25">
      <c r="A526" s="10">
        <v>495</v>
      </c>
      <c r="B526" s="8"/>
      <c r="C526" s="11"/>
      <c r="D526" s="12"/>
      <c r="E526" s="11"/>
      <c r="F526" s="13"/>
      <c r="G526" s="14">
        <f t="shared" si="14"/>
        <v>0</v>
      </c>
      <c r="H526" s="8"/>
      <c r="I526" s="8"/>
      <c r="J526" s="8"/>
      <c r="K526" s="8"/>
      <c r="L526" s="8"/>
      <c r="M526" s="8"/>
      <c r="N526" s="8"/>
      <c r="O526" s="8"/>
      <c r="P526" s="8"/>
      <c r="Q526" s="8"/>
      <c r="R526" s="10"/>
      <c r="S526" s="8"/>
    </row>
    <row r="527" spans="1:19" ht="15.75" hidden="1" x14ac:dyDescent="0.25">
      <c r="A527" s="10">
        <v>496</v>
      </c>
      <c r="B527" s="8"/>
      <c r="C527" s="11"/>
      <c r="D527" s="12"/>
      <c r="E527" s="11"/>
      <c r="F527" s="13"/>
      <c r="G527" s="14">
        <f t="shared" si="14"/>
        <v>0</v>
      </c>
      <c r="H527" s="8"/>
      <c r="I527" s="8"/>
      <c r="J527" s="8"/>
      <c r="K527" s="8"/>
      <c r="L527" s="8"/>
      <c r="M527" s="8"/>
      <c r="N527" s="8"/>
      <c r="O527" s="8"/>
      <c r="P527" s="8"/>
      <c r="Q527" s="8"/>
      <c r="R527" s="10"/>
      <c r="S527" s="8"/>
    </row>
    <row r="528" spans="1:19" ht="15.75" hidden="1" x14ac:dyDescent="0.25">
      <c r="A528" s="10">
        <v>497</v>
      </c>
      <c r="B528" s="8"/>
      <c r="C528" s="11"/>
      <c r="D528" s="12"/>
      <c r="E528" s="11"/>
      <c r="F528" s="13"/>
      <c r="G528" s="14">
        <f t="shared" si="14"/>
        <v>0</v>
      </c>
      <c r="H528" s="8"/>
      <c r="I528" s="8"/>
      <c r="J528" s="8"/>
      <c r="K528" s="8"/>
      <c r="L528" s="8"/>
      <c r="M528" s="8"/>
      <c r="N528" s="8"/>
      <c r="O528" s="8"/>
      <c r="P528" s="8"/>
      <c r="Q528" s="8"/>
      <c r="R528" s="10"/>
      <c r="S528" s="8"/>
    </row>
    <row r="529" spans="1:19" ht="15.75" hidden="1" x14ac:dyDescent="0.25">
      <c r="A529" s="10">
        <v>498</v>
      </c>
      <c r="B529" s="8"/>
      <c r="C529" s="11"/>
      <c r="D529" s="12"/>
      <c r="E529" s="11"/>
      <c r="F529" s="13"/>
      <c r="G529" s="14">
        <f t="shared" si="14"/>
        <v>0</v>
      </c>
      <c r="H529" s="8"/>
      <c r="I529" s="8"/>
      <c r="J529" s="8"/>
      <c r="K529" s="8"/>
      <c r="L529" s="8"/>
      <c r="M529" s="8"/>
      <c r="N529" s="8"/>
      <c r="O529" s="8"/>
      <c r="P529" s="8"/>
      <c r="Q529" s="8"/>
      <c r="R529" s="10"/>
      <c r="S529" s="8"/>
    </row>
    <row r="530" spans="1:19" ht="15.75" hidden="1" x14ac:dyDescent="0.25">
      <c r="A530" s="10">
        <v>499</v>
      </c>
      <c r="B530" s="8"/>
      <c r="C530" s="11"/>
      <c r="D530" s="12"/>
      <c r="E530" s="11"/>
      <c r="F530" s="13"/>
      <c r="G530" s="14">
        <f t="shared" si="14"/>
        <v>0</v>
      </c>
      <c r="H530" s="8"/>
      <c r="I530" s="8"/>
      <c r="J530" s="8"/>
      <c r="K530" s="8"/>
      <c r="L530" s="8"/>
      <c r="M530" s="8"/>
      <c r="N530" s="8"/>
      <c r="O530" s="8"/>
      <c r="P530" s="8"/>
      <c r="Q530" s="8"/>
      <c r="R530" s="10"/>
      <c r="S530" s="8"/>
    </row>
    <row r="531" spans="1:19" ht="15.75" hidden="1" x14ac:dyDescent="0.25">
      <c r="A531" s="10">
        <v>500</v>
      </c>
      <c r="B531" s="8"/>
      <c r="C531" s="11"/>
      <c r="D531" s="12"/>
      <c r="E531" s="11"/>
      <c r="F531" s="13"/>
      <c r="G531" s="14">
        <f t="shared" si="14"/>
        <v>0</v>
      </c>
      <c r="H531" s="8"/>
      <c r="I531" s="8"/>
      <c r="J531" s="8"/>
      <c r="K531" s="8"/>
      <c r="L531" s="8"/>
      <c r="M531" s="8"/>
      <c r="N531" s="8"/>
      <c r="O531" s="8"/>
      <c r="P531" s="8"/>
      <c r="Q531" s="8"/>
      <c r="R531" s="10"/>
      <c r="S531" s="8"/>
    </row>
    <row r="532" spans="1:19" ht="15.75" hidden="1" x14ac:dyDescent="0.25">
      <c r="A532" s="10">
        <v>501</v>
      </c>
      <c r="B532" s="8"/>
      <c r="C532" s="11"/>
      <c r="D532" s="12"/>
      <c r="E532" s="11"/>
      <c r="F532" s="13"/>
      <c r="G532" s="14">
        <f t="shared" si="14"/>
        <v>0</v>
      </c>
      <c r="H532" s="8"/>
      <c r="I532" s="8"/>
      <c r="J532" s="8"/>
      <c r="K532" s="8"/>
      <c r="L532" s="8"/>
      <c r="M532" s="8"/>
      <c r="N532" s="8"/>
      <c r="O532" s="8"/>
      <c r="P532" s="8"/>
      <c r="Q532" s="8"/>
      <c r="R532" s="10"/>
      <c r="S532" s="8"/>
    </row>
    <row r="533" spans="1:19" ht="15.75" hidden="1" x14ac:dyDescent="0.25">
      <c r="A533" s="10">
        <v>502</v>
      </c>
      <c r="B533" s="8"/>
      <c r="C533" s="11"/>
      <c r="D533" s="12"/>
      <c r="E533" s="11"/>
      <c r="F533" s="13"/>
      <c r="G533" s="14">
        <f t="shared" si="14"/>
        <v>0</v>
      </c>
      <c r="H533" s="8"/>
      <c r="I533" s="8"/>
      <c r="J533" s="8"/>
      <c r="K533" s="8"/>
      <c r="L533" s="8"/>
      <c r="M533" s="8"/>
      <c r="N533" s="8"/>
      <c r="O533" s="8"/>
      <c r="P533" s="8"/>
      <c r="Q533" s="8"/>
      <c r="R533" s="10"/>
      <c r="S533" s="8"/>
    </row>
    <row r="534" spans="1:19" ht="15.75" hidden="1" x14ac:dyDescent="0.25">
      <c r="A534" s="10">
        <v>503</v>
      </c>
      <c r="B534" s="8"/>
      <c r="C534" s="11"/>
      <c r="D534" s="12"/>
      <c r="E534" s="11"/>
      <c r="F534" s="13"/>
      <c r="G534" s="14">
        <f t="shared" si="14"/>
        <v>0</v>
      </c>
      <c r="H534" s="8"/>
      <c r="I534" s="8"/>
      <c r="J534" s="8"/>
      <c r="K534" s="8"/>
      <c r="L534" s="8"/>
      <c r="M534" s="8"/>
      <c r="N534" s="8"/>
      <c r="O534" s="8"/>
      <c r="P534" s="8"/>
      <c r="Q534" s="8"/>
      <c r="R534" s="10"/>
      <c r="S534" s="8"/>
    </row>
    <row r="535" spans="1:19" ht="15.75" hidden="1" x14ac:dyDescent="0.25">
      <c r="A535" s="10">
        <v>504</v>
      </c>
      <c r="B535" s="8"/>
      <c r="C535" s="11"/>
      <c r="D535" s="12"/>
      <c r="E535" s="11"/>
      <c r="F535" s="13"/>
      <c r="G535" s="14">
        <f t="shared" si="14"/>
        <v>0</v>
      </c>
      <c r="H535" s="8"/>
      <c r="I535" s="8"/>
      <c r="J535" s="8"/>
      <c r="K535" s="8"/>
      <c r="L535" s="8"/>
      <c r="M535" s="8"/>
      <c r="N535" s="8"/>
      <c r="O535" s="8"/>
      <c r="P535" s="8"/>
      <c r="Q535" s="8"/>
      <c r="R535" s="10"/>
      <c r="S535" s="8"/>
    </row>
    <row r="536" spans="1:19" ht="15.75" hidden="1" x14ac:dyDescent="0.25">
      <c r="A536" s="10">
        <v>505</v>
      </c>
      <c r="B536" s="8"/>
      <c r="C536" s="11"/>
      <c r="D536" s="12"/>
      <c r="E536" s="11"/>
      <c r="F536" s="13"/>
      <c r="G536" s="14">
        <f t="shared" si="14"/>
        <v>0</v>
      </c>
      <c r="H536" s="8"/>
      <c r="I536" s="8"/>
      <c r="J536" s="8"/>
      <c r="K536" s="8"/>
      <c r="L536" s="8"/>
      <c r="M536" s="8"/>
      <c r="N536" s="8"/>
      <c r="O536" s="8"/>
      <c r="P536" s="8"/>
      <c r="Q536" s="8"/>
      <c r="R536" s="10"/>
      <c r="S536" s="8"/>
    </row>
    <row r="537" spans="1:19" ht="15.75" hidden="1" x14ac:dyDescent="0.25">
      <c r="A537" s="10">
        <v>506</v>
      </c>
      <c r="B537" s="8"/>
      <c r="C537" s="11"/>
      <c r="D537" s="12"/>
      <c r="E537" s="11"/>
      <c r="F537" s="13"/>
      <c r="G537" s="14">
        <f t="shared" si="14"/>
        <v>0</v>
      </c>
      <c r="H537" s="8"/>
      <c r="I537" s="8"/>
      <c r="J537" s="8"/>
      <c r="K537" s="8"/>
      <c r="L537" s="8"/>
      <c r="M537" s="8"/>
      <c r="N537" s="8"/>
      <c r="O537" s="8"/>
      <c r="P537" s="8"/>
      <c r="Q537" s="8"/>
      <c r="R537" s="10"/>
      <c r="S537" s="8"/>
    </row>
    <row r="538" spans="1:19" ht="15.75" hidden="1" x14ac:dyDescent="0.25">
      <c r="A538" s="10">
        <v>507</v>
      </c>
      <c r="B538" s="8"/>
      <c r="C538" s="11"/>
      <c r="D538" s="12"/>
      <c r="E538" s="11"/>
      <c r="F538" s="13"/>
      <c r="G538" s="14">
        <f t="shared" si="14"/>
        <v>0</v>
      </c>
      <c r="H538" s="8"/>
      <c r="I538" s="8"/>
      <c r="J538" s="8"/>
      <c r="K538" s="8"/>
      <c r="L538" s="8"/>
      <c r="M538" s="8"/>
      <c r="N538" s="8"/>
      <c r="O538" s="8"/>
      <c r="P538" s="8"/>
      <c r="Q538" s="8"/>
      <c r="R538" s="10"/>
      <c r="S538" s="8"/>
    </row>
    <row r="539" spans="1:19" ht="15.75" hidden="1" x14ac:dyDescent="0.25">
      <c r="A539" s="10">
        <v>508</v>
      </c>
      <c r="B539" s="8"/>
      <c r="C539" s="11"/>
      <c r="D539" s="12"/>
      <c r="E539" s="11"/>
      <c r="F539" s="13"/>
      <c r="G539" s="14">
        <f t="shared" si="14"/>
        <v>0</v>
      </c>
      <c r="H539" s="8"/>
      <c r="I539" s="8"/>
      <c r="J539" s="8"/>
      <c r="K539" s="8"/>
      <c r="L539" s="8"/>
      <c r="M539" s="8"/>
      <c r="N539" s="8"/>
      <c r="O539" s="8"/>
      <c r="P539" s="8"/>
      <c r="Q539" s="8"/>
      <c r="R539" s="10"/>
      <c r="S539" s="8"/>
    </row>
    <row r="540" spans="1:19" ht="15.75" hidden="1" x14ac:dyDescent="0.25">
      <c r="A540" s="10">
        <v>509</v>
      </c>
      <c r="B540" s="8"/>
      <c r="C540" s="11"/>
      <c r="D540" s="12"/>
      <c r="E540" s="11"/>
      <c r="F540" s="13"/>
      <c r="G540" s="14">
        <f t="shared" si="14"/>
        <v>0</v>
      </c>
      <c r="H540" s="8"/>
      <c r="I540" s="8"/>
      <c r="J540" s="8"/>
      <c r="K540" s="8"/>
      <c r="L540" s="8"/>
      <c r="M540" s="8"/>
      <c r="N540" s="8"/>
      <c r="O540" s="8"/>
      <c r="P540" s="8"/>
      <c r="Q540" s="8"/>
      <c r="R540" s="10"/>
      <c r="S540" s="8"/>
    </row>
    <row r="541" spans="1:19" ht="15.75" hidden="1" x14ac:dyDescent="0.25">
      <c r="A541" s="10">
        <v>510</v>
      </c>
      <c r="B541" s="8"/>
      <c r="C541" s="11"/>
      <c r="D541" s="12"/>
      <c r="E541" s="11"/>
      <c r="F541" s="13"/>
      <c r="G541" s="14">
        <f t="shared" si="14"/>
        <v>0</v>
      </c>
      <c r="H541" s="8"/>
      <c r="I541" s="8"/>
      <c r="J541" s="8"/>
      <c r="K541" s="8"/>
      <c r="L541" s="8"/>
      <c r="M541" s="8"/>
      <c r="N541" s="8"/>
      <c r="O541" s="8"/>
      <c r="P541" s="8"/>
      <c r="Q541" s="8"/>
      <c r="R541" s="10"/>
      <c r="S541" s="8"/>
    </row>
    <row r="542" spans="1:19" ht="15.75" hidden="1" x14ac:dyDescent="0.25">
      <c r="A542" s="10">
        <v>511</v>
      </c>
      <c r="B542" s="8"/>
      <c r="C542" s="11"/>
      <c r="D542" s="12"/>
      <c r="E542" s="11"/>
      <c r="F542" s="13"/>
      <c r="G542" s="14">
        <f t="shared" si="14"/>
        <v>0</v>
      </c>
      <c r="H542" s="8"/>
      <c r="I542" s="8"/>
      <c r="J542" s="8"/>
      <c r="K542" s="8"/>
      <c r="L542" s="8"/>
      <c r="M542" s="8"/>
      <c r="N542" s="8"/>
      <c r="O542" s="8"/>
      <c r="P542" s="8"/>
      <c r="Q542" s="8"/>
      <c r="R542" s="10"/>
      <c r="S542" s="8"/>
    </row>
    <row r="543" spans="1:19" ht="15.75" hidden="1" x14ac:dyDescent="0.25">
      <c r="A543" s="10">
        <v>512</v>
      </c>
      <c r="B543" s="8"/>
      <c r="C543" s="11"/>
      <c r="D543" s="12"/>
      <c r="E543" s="11"/>
      <c r="F543" s="13"/>
      <c r="G543" s="14">
        <f t="shared" si="14"/>
        <v>0</v>
      </c>
      <c r="H543" s="8"/>
      <c r="I543" s="8"/>
      <c r="J543" s="8"/>
      <c r="K543" s="8"/>
      <c r="L543" s="8"/>
      <c r="M543" s="8"/>
      <c r="N543" s="8"/>
      <c r="O543" s="8"/>
      <c r="P543" s="8"/>
      <c r="Q543" s="8"/>
      <c r="R543" s="10"/>
      <c r="S543" s="8"/>
    </row>
    <row r="544" spans="1:19" ht="15.75" hidden="1" x14ac:dyDescent="0.25">
      <c r="A544" s="10">
        <v>513</v>
      </c>
      <c r="B544" s="8"/>
      <c r="C544" s="11"/>
      <c r="D544" s="12"/>
      <c r="E544" s="11"/>
      <c r="F544" s="13"/>
      <c r="G544" s="14">
        <f t="shared" si="14"/>
        <v>0</v>
      </c>
      <c r="H544" s="8"/>
      <c r="I544" s="8"/>
      <c r="J544" s="8"/>
      <c r="K544" s="8"/>
      <c r="L544" s="8"/>
      <c r="M544" s="8"/>
      <c r="N544" s="8"/>
      <c r="O544" s="8"/>
      <c r="P544" s="8"/>
      <c r="Q544" s="8"/>
      <c r="R544" s="10"/>
      <c r="S544" s="8"/>
    </row>
    <row r="545" spans="1:19" ht="15.75" hidden="1" x14ac:dyDescent="0.25">
      <c r="A545" s="10">
        <v>514</v>
      </c>
      <c r="B545" s="8"/>
      <c r="C545" s="11"/>
      <c r="D545" s="12"/>
      <c r="E545" s="11"/>
      <c r="F545" s="13"/>
      <c r="G545" s="14">
        <f t="shared" si="14"/>
        <v>0</v>
      </c>
      <c r="H545" s="8"/>
      <c r="I545" s="8"/>
      <c r="J545" s="8"/>
      <c r="K545" s="8"/>
      <c r="L545" s="8"/>
      <c r="M545" s="8"/>
      <c r="N545" s="8"/>
      <c r="O545" s="8"/>
      <c r="P545" s="8"/>
      <c r="Q545" s="8"/>
      <c r="R545" s="10"/>
      <c r="S545" s="8"/>
    </row>
    <row r="546" spans="1:19" ht="15.75" hidden="1" x14ac:dyDescent="0.25">
      <c r="A546" s="10">
        <v>515</v>
      </c>
      <c r="B546" s="8"/>
      <c r="C546" s="11"/>
      <c r="D546" s="12"/>
      <c r="E546" s="11"/>
      <c r="F546" s="13"/>
      <c r="G546" s="14">
        <f t="shared" si="14"/>
        <v>0</v>
      </c>
      <c r="H546" s="8"/>
      <c r="I546" s="8"/>
      <c r="J546" s="8"/>
      <c r="K546" s="8"/>
      <c r="L546" s="8"/>
      <c r="M546" s="8"/>
      <c r="N546" s="8"/>
      <c r="O546" s="8"/>
      <c r="P546" s="8"/>
      <c r="Q546" s="8"/>
      <c r="R546" s="10"/>
      <c r="S546" s="8"/>
    </row>
    <row r="547" spans="1:19" ht="15.75" hidden="1" x14ac:dyDescent="0.25">
      <c r="A547" s="10">
        <v>516</v>
      </c>
      <c r="B547" s="8"/>
      <c r="C547" s="11"/>
      <c r="D547" s="12"/>
      <c r="E547" s="11"/>
      <c r="F547" s="13"/>
      <c r="G547" s="14">
        <f t="shared" si="14"/>
        <v>0</v>
      </c>
      <c r="H547" s="8"/>
      <c r="I547" s="8"/>
      <c r="J547" s="8"/>
      <c r="K547" s="8"/>
      <c r="L547" s="8"/>
      <c r="M547" s="8"/>
      <c r="N547" s="8"/>
      <c r="O547" s="8"/>
      <c r="P547" s="8"/>
      <c r="Q547" s="8"/>
      <c r="R547" s="10"/>
      <c r="S547" s="8"/>
    </row>
    <row r="548" spans="1:19" ht="15.75" hidden="1" x14ac:dyDescent="0.25">
      <c r="A548" s="10">
        <v>517</v>
      </c>
      <c r="B548" s="8"/>
      <c r="C548" s="11"/>
      <c r="D548" s="12"/>
      <c r="E548" s="11"/>
      <c r="F548" s="13"/>
      <c r="G548" s="14">
        <f t="shared" si="14"/>
        <v>0</v>
      </c>
      <c r="H548" s="8"/>
      <c r="I548" s="8"/>
      <c r="J548" s="8"/>
      <c r="K548" s="8"/>
      <c r="L548" s="8"/>
      <c r="M548" s="8"/>
      <c r="N548" s="8"/>
      <c r="O548" s="8"/>
      <c r="P548" s="8"/>
      <c r="Q548" s="8"/>
      <c r="R548" s="10"/>
      <c r="S548" s="8"/>
    </row>
    <row r="549" spans="1:19" ht="15.75" hidden="1" x14ac:dyDescent="0.25">
      <c r="A549" s="10">
        <v>518</v>
      </c>
      <c r="B549" s="8"/>
      <c r="C549" s="11"/>
      <c r="D549" s="12"/>
      <c r="E549" s="11"/>
      <c r="F549" s="13"/>
      <c r="G549" s="14">
        <f t="shared" si="14"/>
        <v>0</v>
      </c>
      <c r="H549" s="8"/>
      <c r="I549" s="8"/>
      <c r="J549" s="8"/>
      <c r="K549" s="8"/>
      <c r="L549" s="8"/>
      <c r="M549" s="8"/>
      <c r="N549" s="8"/>
      <c r="O549" s="8"/>
      <c r="P549" s="8"/>
      <c r="Q549" s="8"/>
      <c r="R549" s="10"/>
      <c r="S549" s="8"/>
    </row>
    <row r="550" spans="1:19" ht="15.75" hidden="1" x14ac:dyDescent="0.25">
      <c r="A550" s="10">
        <v>519</v>
      </c>
      <c r="B550" s="8"/>
      <c r="C550" s="11"/>
      <c r="D550" s="12"/>
      <c r="E550" s="11"/>
      <c r="F550" s="13"/>
      <c r="G550" s="14">
        <f t="shared" si="14"/>
        <v>0</v>
      </c>
      <c r="H550" s="8"/>
      <c r="I550" s="8"/>
      <c r="J550" s="8"/>
      <c r="K550" s="8"/>
      <c r="L550" s="8"/>
      <c r="M550" s="8"/>
      <c r="N550" s="8"/>
      <c r="O550" s="8"/>
      <c r="P550" s="8"/>
      <c r="Q550" s="8"/>
      <c r="R550" s="10"/>
      <c r="S550" s="8"/>
    </row>
    <row r="551" spans="1:19" ht="15.75" hidden="1" x14ac:dyDescent="0.25">
      <c r="A551" s="10">
        <v>520</v>
      </c>
      <c r="B551" s="8"/>
      <c r="C551" s="11"/>
      <c r="D551" s="12"/>
      <c r="E551" s="11"/>
      <c r="F551" s="13"/>
      <c r="G551" s="14">
        <f t="shared" si="14"/>
        <v>0</v>
      </c>
      <c r="H551" s="8"/>
      <c r="I551" s="8"/>
      <c r="J551" s="8"/>
      <c r="K551" s="8"/>
      <c r="L551" s="8"/>
      <c r="M551" s="8"/>
      <c r="N551" s="8"/>
      <c r="O551" s="8"/>
      <c r="P551" s="8"/>
      <c r="Q551" s="8"/>
      <c r="R551" s="10"/>
      <c r="S551" s="8"/>
    </row>
    <row r="552" spans="1:19" ht="15.75" hidden="1" x14ac:dyDescent="0.25">
      <c r="A552" s="10">
        <v>521</v>
      </c>
      <c r="B552" s="8"/>
      <c r="C552" s="11"/>
      <c r="D552" s="12"/>
      <c r="E552" s="11"/>
      <c r="F552" s="13"/>
      <c r="G552" s="14">
        <f t="shared" si="14"/>
        <v>0</v>
      </c>
      <c r="H552" s="8"/>
      <c r="I552" s="8"/>
      <c r="J552" s="8"/>
      <c r="K552" s="8"/>
      <c r="L552" s="8"/>
      <c r="M552" s="8"/>
      <c r="N552" s="8"/>
      <c r="O552" s="8"/>
      <c r="P552" s="8"/>
      <c r="Q552" s="8"/>
      <c r="R552" s="10"/>
      <c r="S552" s="8"/>
    </row>
    <row r="553" spans="1:19" ht="15.75" hidden="1" x14ac:dyDescent="0.25">
      <c r="A553" s="10">
        <v>522</v>
      </c>
      <c r="B553" s="8"/>
      <c r="C553" s="11"/>
      <c r="D553" s="12"/>
      <c r="E553" s="11"/>
      <c r="F553" s="13"/>
      <c r="G553" s="14">
        <f t="shared" si="14"/>
        <v>0</v>
      </c>
      <c r="H553" s="8"/>
      <c r="I553" s="8"/>
      <c r="J553" s="8"/>
      <c r="K553" s="8"/>
      <c r="L553" s="8"/>
      <c r="M553" s="8"/>
      <c r="N553" s="8"/>
      <c r="O553" s="8"/>
      <c r="P553" s="8"/>
      <c r="Q553" s="8"/>
      <c r="R553" s="10"/>
      <c r="S553" s="8"/>
    </row>
    <row r="554" spans="1:19" ht="15.75" hidden="1" x14ac:dyDescent="0.25">
      <c r="A554" s="10">
        <v>523</v>
      </c>
      <c r="B554" s="8"/>
      <c r="C554" s="11"/>
      <c r="D554" s="12"/>
      <c r="E554" s="11"/>
      <c r="F554" s="13"/>
      <c r="G554" s="14">
        <f t="shared" si="14"/>
        <v>0</v>
      </c>
      <c r="H554" s="8"/>
      <c r="I554" s="8"/>
      <c r="J554" s="8"/>
      <c r="K554" s="8"/>
      <c r="L554" s="8"/>
      <c r="M554" s="8"/>
      <c r="N554" s="8"/>
      <c r="O554" s="8"/>
      <c r="P554" s="8"/>
      <c r="Q554" s="8"/>
      <c r="R554" s="10"/>
      <c r="S554" s="8"/>
    </row>
    <row r="555" spans="1:19" ht="15.75" hidden="1" x14ac:dyDescent="0.25">
      <c r="A555" s="10">
        <v>524</v>
      </c>
      <c r="B555" s="8"/>
      <c r="C555" s="11"/>
      <c r="D555" s="12"/>
      <c r="E555" s="11"/>
      <c r="F555" s="13"/>
      <c r="G555" s="14">
        <f t="shared" si="14"/>
        <v>0</v>
      </c>
      <c r="H555" s="8"/>
      <c r="I555" s="8"/>
      <c r="J555" s="8"/>
      <c r="K555" s="8"/>
      <c r="L555" s="8"/>
      <c r="M555" s="8"/>
      <c r="N555" s="8"/>
      <c r="O555" s="8"/>
      <c r="P555" s="8"/>
      <c r="Q555" s="8"/>
      <c r="R555" s="10"/>
      <c r="S555" s="8"/>
    </row>
    <row r="556" spans="1:19" ht="15.75" hidden="1" x14ac:dyDescent="0.25">
      <c r="A556" s="10">
        <v>525</v>
      </c>
      <c r="B556" s="8"/>
      <c r="C556" s="11"/>
      <c r="D556" s="12"/>
      <c r="E556" s="11"/>
      <c r="F556" s="13"/>
      <c r="G556" s="14">
        <f t="shared" si="14"/>
        <v>0</v>
      </c>
      <c r="H556" s="8"/>
      <c r="I556" s="8"/>
      <c r="J556" s="8"/>
      <c r="K556" s="8"/>
      <c r="L556" s="8"/>
      <c r="M556" s="8"/>
      <c r="N556" s="8"/>
      <c r="O556" s="8"/>
      <c r="P556" s="8"/>
      <c r="Q556" s="8"/>
      <c r="R556" s="10"/>
      <c r="S556" s="8"/>
    </row>
    <row r="557" spans="1:19" ht="15.75" hidden="1" x14ac:dyDescent="0.25">
      <c r="A557" s="10">
        <v>526</v>
      </c>
      <c r="B557" s="8"/>
      <c r="C557" s="11"/>
      <c r="D557" s="12"/>
      <c r="E557" s="11"/>
      <c r="F557" s="13"/>
      <c r="G557" s="14">
        <f t="shared" si="14"/>
        <v>0</v>
      </c>
      <c r="H557" s="8"/>
      <c r="I557" s="8"/>
      <c r="J557" s="8"/>
      <c r="K557" s="8"/>
      <c r="L557" s="8"/>
      <c r="M557" s="8"/>
      <c r="N557" s="8"/>
      <c r="O557" s="8"/>
      <c r="P557" s="8"/>
      <c r="Q557" s="8"/>
      <c r="R557" s="10"/>
      <c r="S557" s="8"/>
    </row>
    <row r="558" spans="1:19" ht="15.75" hidden="1" x14ac:dyDescent="0.25">
      <c r="A558" s="10">
        <v>527</v>
      </c>
      <c r="B558" s="8"/>
      <c r="C558" s="11"/>
      <c r="D558" s="12"/>
      <c r="E558" s="11"/>
      <c r="F558" s="13"/>
      <c r="G558" s="14">
        <f t="shared" si="14"/>
        <v>0</v>
      </c>
      <c r="H558" s="8"/>
      <c r="I558" s="8"/>
      <c r="J558" s="8"/>
      <c r="K558" s="8"/>
      <c r="L558" s="8"/>
      <c r="M558" s="8"/>
      <c r="N558" s="8"/>
      <c r="O558" s="8"/>
      <c r="P558" s="8"/>
      <c r="Q558" s="8"/>
      <c r="R558" s="10"/>
      <c r="S558" s="8"/>
    </row>
    <row r="559" spans="1:19" ht="15.75" hidden="1" x14ac:dyDescent="0.25">
      <c r="A559" s="10">
        <v>528</v>
      </c>
      <c r="B559" s="8"/>
      <c r="C559" s="11"/>
      <c r="D559" s="12"/>
      <c r="E559" s="11"/>
      <c r="F559" s="13"/>
      <c r="G559" s="14">
        <f t="shared" si="14"/>
        <v>0</v>
      </c>
      <c r="H559" s="8"/>
      <c r="I559" s="8"/>
      <c r="J559" s="8"/>
      <c r="K559" s="8"/>
      <c r="L559" s="8"/>
      <c r="M559" s="8"/>
      <c r="N559" s="8"/>
      <c r="O559" s="8"/>
      <c r="P559" s="8"/>
      <c r="Q559" s="8"/>
      <c r="R559" s="10"/>
      <c r="S559" s="8"/>
    </row>
    <row r="560" spans="1:19" ht="15.75" hidden="1" x14ac:dyDescent="0.25">
      <c r="A560" s="10">
        <v>529</v>
      </c>
      <c r="B560" s="8"/>
      <c r="C560" s="11"/>
      <c r="D560" s="12"/>
      <c r="E560" s="11"/>
      <c r="F560" s="13"/>
      <c r="G560" s="14">
        <f t="shared" si="14"/>
        <v>0</v>
      </c>
      <c r="H560" s="8"/>
      <c r="I560" s="8"/>
      <c r="J560" s="8"/>
      <c r="K560" s="8"/>
      <c r="L560" s="8"/>
      <c r="M560" s="8"/>
      <c r="N560" s="8"/>
      <c r="O560" s="8"/>
      <c r="P560" s="8"/>
      <c r="Q560" s="8"/>
      <c r="R560" s="10"/>
      <c r="S560" s="8"/>
    </row>
    <row r="561" spans="1:19" ht="15.75" hidden="1" x14ac:dyDescent="0.25">
      <c r="A561" s="10">
        <v>530</v>
      </c>
      <c r="B561" s="8"/>
      <c r="C561" s="11"/>
      <c r="D561" s="12"/>
      <c r="E561" s="11"/>
      <c r="F561" s="13"/>
      <c r="G561" s="14">
        <f t="shared" si="14"/>
        <v>0</v>
      </c>
      <c r="H561" s="8"/>
      <c r="I561" s="8"/>
      <c r="J561" s="8"/>
      <c r="K561" s="8"/>
      <c r="L561" s="8"/>
      <c r="M561" s="8"/>
      <c r="N561" s="8"/>
      <c r="O561" s="8"/>
      <c r="P561" s="8"/>
      <c r="Q561" s="8"/>
      <c r="R561" s="10"/>
      <c r="S561" s="8"/>
    </row>
    <row r="562" spans="1:19" ht="15.75" hidden="1" x14ac:dyDescent="0.25">
      <c r="A562" s="10">
        <v>531</v>
      </c>
      <c r="B562" s="8"/>
      <c r="C562" s="11"/>
      <c r="D562" s="12"/>
      <c r="E562" s="11"/>
      <c r="F562" s="13"/>
      <c r="G562" s="14">
        <f t="shared" si="14"/>
        <v>0</v>
      </c>
      <c r="H562" s="8"/>
      <c r="I562" s="8"/>
      <c r="J562" s="8"/>
      <c r="K562" s="8"/>
      <c r="L562" s="8"/>
      <c r="M562" s="8"/>
      <c r="N562" s="8"/>
      <c r="O562" s="8"/>
      <c r="P562" s="8"/>
      <c r="Q562" s="8"/>
      <c r="R562" s="10"/>
      <c r="S562" s="8"/>
    </row>
    <row r="563" spans="1:19" ht="15.75" hidden="1" x14ac:dyDescent="0.25">
      <c r="A563" s="10">
        <v>532</v>
      </c>
      <c r="B563" s="8"/>
      <c r="C563" s="11"/>
      <c r="D563" s="12"/>
      <c r="E563" s="11"/>
      <c r="F563" s="13"/>
      <c r="G563" s="14">
        <f t="shared" si="14"/>
        <v>0</v>
      </c>
      <c r="H563" s="8"/>
      <c r="I563" s="8"/>
      <c r="J563" s="8"/>
      <c r="K563" s="8"/>
      <c r="L563" s="8"/>
      <c r="M563" s="8"/>
      <c r="N563" s="8"/>
      <c r="O563" s="8"/>
      <c r="P563" s="8"/>
      <c r="Q563" s="8"/>
      <c r="R563" s="10"/>
      <c r="S563" s="8"/>
    </row>
    <row r="564" spans="1:19" ht="15.75" hidden="1" x14ac:dyDescent="0.25">
      <c r="A564" s="10">
        <v>533</v>
      </c>
      <c r="B564" s="8"/>
      <c r="C564" s="11"/>
      <c r="D564" s="12"/>
      <c r="E564" s="11"/>
      <c r="F564" s="13"/>
      <c r="G564" s="14">
        <f t="shared" si="14"/>
        <v>0</v>
      </c>
      <c r="H564" s="8"/>
      <c r="I564" s="8"/>
      <c r="J564" s="8"/>
      <c r="K564" s="8"/>
      <c r="L564" s="8"/>
      <c r="M564" s="8"/>
      <c r="N564" s="8"/>
      <c r="O564" s="8"/>
      <c r="P564" s="8"/>
      <c r="Q564" s="8"/>
      <c r="R564" s="10"/>
      <c r="S564" s="8"/>
    </row>
    <row r="565" spans="1:19" ht="15.75" hidden="1" x14ac:dyDescent="0.25">
      <c r="A565" s="10">
        <v>534</v>
      </c>
      <c r="B565" s="8"/>
      <c r="C565" s="11"/>
      <c r="D565" s="12"/>
      <c r="E565" s="11"/>
      <c r="F565" s="13"/>
      <c r="G565" s="14">
        <f t="shared" si="14"/>
        <v>0</v>
      </c>
      <c r="H565" s="8"/>
      <c r="I565" s="8"/>
      <c r="J565" s="8"/>
      <c r="K565" s="8"/>
      <c r="L565" s="8"/>
      <c r="M565" s="8"/>
      <c r="N565" s="8"/>
      <c r="O565" s="8"/>
      <c r="P565" s="8"/>
      <c r="Q565" s="8"/>
      <c r="R565" s="10"/>
      <c r="S565" s="8"/>
    </row>
    <row r="566" spans="1:19" ht="15.75" hidden="1" x14ac:dyDescent="0.25">
      <c r="A566" s="10">
        <v>535</v>
      </c>
      <c r="B566" s="8"/>
      <c r="C566" s="11"/>
      <c r="D566" s="12"/>
      <c r="E566" s="11"/>
      <c r="F566" s="13"/>
      <c r="G566" s="14">
        <f t="shared" si="14"/>
        <v>0</v>
      </c>
      <c r="H566" s="8"/>
      <c r="I566" s="8"/>
      <c r="J566" s="8"/>
      <c r="K566" s="8"/>
      <c r="L566" s="8"/>
      <c r="M566" s="8"/>
      <c r="N566" s="8"/>
      <c r="O566" s="8"/>
      <c r="P566" s="8"/>
      <c r="Q566" s="8"/>
      <c r="R566" s="10"/>
      <c r="S566" s="8"/>
    </row>
    <row r="567" spans="1:19" ht="15.75" hidden="1" x14ac:dyDescent="0.25">
      <c r="A567" s="10">
        <v>536</v>
      </c>
      <c r="B567" s="8"/>
      <c r="C567" s="11"/>
      <c r="D567" s="12"/>
      <c r="E567" s="11"/>
      <c r="F567" s="13"/>
      <c r="G567" s="14">
        <f t="shared" si="14"/>
        <v>0</v>
      </c>
      <c r="H567" s="8"/>
      <c r="I567" s="8"/>
      <c r="J567" s="8"/>
      <c r="K567" s="8"/>
      <c r="L567" s="8"/>
      <c r="M567" s="8"/>
      <c r="N567" s="8"/>
      <c r="O567" s="8"/>
      <c r="P567" s="8"/>
      <c r="Q567" s="8"/>
      <c r="R567" s="10"/>
      <c r="S567" s="8"/>
    </row>
    <row r="568" spans="1:19" ht="15.75" hidden="1" x14ac:dyDescent="0.25">
      <c r="A568" s="10">
        <v>537</v>
      </c>
      <c r="B568" s="8"/>
      <c r="C568" s="11"/>
      <c r="D568" s="12"/>
      <c r="E568" s="11"/>
      <c r="F568" s="13"/>
      <c r="G568" s="14">
        <f t="shared" si="14"/>
        <v>0</v>
      </c>
      <c r="H568" s="8"/>
      <c r="I568" s="8"/>
      <c r="J568" s="8"/>
      <c r="K568" s="8"/>
      <c r="L568" s="8"/>
      <c r="M568" s="8"/>
      <c r="N568" s="8"/>
      <c r="O568" s="8"/>
      <c r="P568" s="8"/>
      <c r="Q568" s="8"/>
      <c r="R568" s="10"/>
      <c r="S568" s="8"/>
    </row>
    <row r="569" spans="1:19" ht="15.75" hidden="1" x14ac:dyDescent="0.25">
      <c r="A569" s="10">
        <v>538</v>
      </c>
      <c r="B569" s="8"/>
      <c r="C569" s="11"/>
      <c r="D569" s="12"/>
      <c r="E569" s="11"/>
      <c r="F569" s="13"/>
      <c r="G569" s="14">
        <f t="shared" si="14"/>
        <v>0</v>
      </c>
      <c r="H569" s="8"/>
      <c r="I569" s="8"/>
      <c r="J569" s="8"/>
      <c r="K569" s="8"/>
      <c r="L569" s="8"/>
      <c r="M569" s="8"/>
      <c r="N569" s="8"/>
      <c r="O569" s="8"/>
      <c r="P569" s="8"/>
      <c r="Q569" s="8"/>
      <c r="R569" s="10"/>
      <c r="S569" s="8"/>
    </row>
    <row r="570" spans="1:19" ht="15.75" hidden="1" x14ac:dyDescent="0.25">
      <c r="A570" s="10">
        <v>539</v>
      </c>
      <c r="B570" s="8"/>
      <c r="C570" s="11"/>
      <c r="D570" s="12"/>
      <c r="E570" s="11"/>
      <c r="F570" s="13"/>
      <c r="G570" s="14">
        <f t="shared" si="14"/>
        <v>0</v>
      </c>
      <c r="H570" s="8"/>
      <c r="I570" s="8"/>
      <c r="J570" s="8"/>
      <c r="K570" s="8"/>
      <c r="L570" s="8"/>
      <c r="M570" s="8"/>
      <c r="N570" s="8"/>
      <c r="O570" s="8"/>
      <c r="P570" s="8"/>
      <c r="Q570" s="8"/>
      <c r="R570" s="10"/>
      <c r="S570" s="8"/>
    </row>
    <row r="571" spans="1:19" ht="15.75" hidden="1" x14ac:dyDescent="0.25">
      <c r="A571" s="10">
        <v>540</v>
      </c>
      <c r="B571" s="8"/>
      <c r="C571" s="11"/>
      <c r="D571" s="12"/>
      <c r="E571" s="11"/>
      <c r="F571" s="13"/>
      <c r="G571" s="14">
        <f t="shared" si="14"/>
        <v>0</v>
      </c>
      <c r="H571" s="8"/>
      <c r="I571" s="8"/>
      <c r="J571" s="8"/>
      <c r="K571" s="8"/>
      <c r="L571" s="8"/>
      <c r="M571" s="8"/>
      <c r="N571" s="8"/>
      <c r="O571" s="8"/>
      <c r="P571" s="8"/>
      <c r="Q571" s="8"/>
      <c r="R571" s="10"/>
      <c r="S571" s="8"/>
    </row>
    <row r="572" spans="1:19" ht="15.75" hidden="1" x14ac:dyDescent="0.25">
      <c r="A572" s="10">
        <v>541</v>
      </c>
      <c r="B572" s="8"/>
      <c r="C572" s="11"/>
      <c r="D572" s="12"/>
      <c r="E572" s="11"/>
      <c r="F572" s="13"/>
      <c r="G572" s="14">
        <f t="shared" si="14"/>
        <v>0</v>
      </c>
      <c r="H572" s="8"/>
      <c r="I572" s="8"/>
      <c r="J572" s="8"/>
      <c r="K572" s="8"/>
      <c r="L572" s="8"/>
      <c r="M572" s="8"/>
      <c r="N572" s="8"/>
      <c r="O572" s="8"/>
      <c r="P572" s="8"/>
      <c r="Q572" s="8"/>
      <c r="R572" s="10"/>
      <c r="S572" s="8"/>
    </row>
    <row r="573" spans="1:19" ht="15.75" hidden="1" x14ac:dyDescent="0.25">
      <c r="A573" s="10">
        <v>542</v>
      </c>
      <c r="B573" s="8"/>
      <c r="C573" s="11"/>
      <c r="D573" s="12"/>
      <c r="E573" s="11"/>
      <c r="F573" s="13"/>
      <c r="G573" s="14">
        <f t="shared" si="14"/>
        <v>0</v>
      </c>
      <c r="H573" s="8"/>
      <c r="I573" s="8"/>
      <c r="J573" s="8"/>
      <c r="K573" s="8"/>
      <c r="L573" s="8"/>
      <c r="M573" s="8"/>
      <c r="N573" s="8"/>
      <c r="O573" s="8"/>
      <c r="P573" s="8"/>
      <c r="Q573" s="8"/>
      <c r="R573" s="10"/>
      <c r="S573" s="8"/>
    </row>
    <row r="574" spans="1:19" ht="15.75" hidden="1" x14ac:dyDescent="0.25">
      <c r="A574" s="10">
        <v>543</v>
      </c>
      <c r="B574" s="8"/>
      <c r="C574" s="11"/>
      <c r="D574" s="12"/>
      <c r="E574" s="11"/>
      <c r="F574" s="13"/>
      <c r="G574" s="14">
        <f t="shared" si="14"/>
        <v>0</v>
      </c>
      <c r="H574" s="8"/>
      <c r="I574" s="8"/>
      <c r="J574" s="8"/>
      <c r="K574" s="8"/>
      <c r="L574" s="8"/>
      <c r="M574" s="8"/>
      <c r="N574" s="8"/>
      <c r="O574" s="8"/>
      <c r="P574" s="8"/>
      <c r="Q574" s="8"/>
      <c r="R574" s="10"/>
      <c r="S574" s="8"/>
    </row>
    <row r="575" spans="1:19" ht="15.75" hidden="1" x14ac:dyDescent="0.25">
      <c r="A575" s="10">
        <v>544</v>
      </c>
      <c r="B575" s="8"/>
      <c r="C575" s="11"/>
      <c r="D575" s="12"/>
      <c r="E575" s="11"/>
      <c r="F575" s="13"/>
      <c r="G575" s="14">
        <f t="shared" si="14"/>
        <v>0</v>
      </c>
      <c r="H575" s="8"/>
      <c r="I575" s="8"/>
      <c r="J575" s="8"/>
      <c r="K575" s="8"/>
      <c r="L575" s="8"/>
      <c r="M575" s="8"/>
      <c r="N575" s="8"/>
      <c r="O575" s="8"/>
      <c r="P575" s="8"/>
      <c r="Q575" s="8"/>
      <c r="R575" s="10"/>
      <c r="S575" s="8"/>
    </row>
    <row r="576" spans="1:19" ht="15.75" hidden="1" x14ac:dyDescent="0.25">
      <c r="A576" s="10">
        <v>545</v>
      </c>
      <c r="B576" s="8"/>
      <c r="C576" s="11"/>
      <c r="D576" s="12"/>
      <c r="E576" s="11"/>
      <c r="F576" s="13"/>
      <c r="G576" s="14">
        <f t="shared" si="14"/>
        <v>0</v>
      </c>
      <c r="H576" s="8"/>
      <c r="I576" s="8"/>
      <c r="J576" s="8"/>
      <c r="K576" s="8"/>
      <c r="L576" s="8"/>
      <c r="M576" s="8"/>
      <c r="N576" s="8"/>
      <c r="O576" s="8"/>
      <c r="P576" s="8"/>
      <c r="Q576" s="8"/>
      <c r="R576" s="10"/>
      <c r="S576" s="8"/>
    </row>
    <row r="577" spans="1:19" ht="15.75" hidden="1" x14ac:dyDescent="0.25">
      <c r="A577" s="10">
        <v>546</v>
      </c>
      <c r="B577" s="8"/>
      <c r="C577" s="11"/>
      <c r="D577" s="12"/>
      <c r="E577" s="11"/>
      <c r="F577" s="13"/>
      <c r="G577" s="14">
        <f t="shared" si="14"/>
        <v>0</v>
      </c>
      <c r="H577" s="8"/>
      <c r="I577" s="8"/>
      <c r="J577" s="8"/>
      <c r="K577" s="8"/>
      <c r="L577" s="8"/>
      <c r="M577" s="8"/>
      <c r="N577" s="8"/>
      <c r="O577" s="8"/>
      <c r="P577" s="8"/>
      <c r="Q577" s="8"/>
      <c r="R577" s="10"/>
      <c r="S577" s="8"/>
    </row>
    <row r="578" spans="1:19" ht="15.75" hidden="1" x14ac:dyDescent="0.25">
      <c r="A578" s="10">
        <v>547</v>
      </c>
      <c r="B578" s="8"/>
      <c r="C578" s="11"/>
      <c r="D578" s="12"/>
      <c r="E578" s="11"/>
      <c r="F578" s="13"/>
      <c r="G578" s="14">
        <f t="shared" si="14"/>
        <v>0</v>
      </c>
      <c r="H578" s="8"/>
      <c r="I578" s="8"/>
      <c r="J578" s="8"/>
      <c r="K578" s="8"/>
      <c r="L578" s="8"/>
      <c r="M578" s="8"/>
      <c r="N578" s="8"/>
      <c r="O578" s="8"/>
      <c r="P578" s="8"/>
      <c r="Q578" s="8"/>
      <c r="R578" s="10"/>
      <c r="S578" s="8"/>
    </row>
    <row r="579" spans="1:19" ht="15.75" hidden="1" x14ac:dyDescent="0.25">
      <c r="A579" s="10">
        <v>548</v>
      </c>
      <c r="B579" s="8"/>
      <c r="C579" s="11"/>
      <c r="D579" s="12"/>
      <c r="E579" s="11"/>
      <c r="F579" s="13"/>
      <c r="G579" s="14">
        <f t="shared" si="14"/>
        <v>0</v>
      </c>
      <c r="H579" s="8"/>
      <c r="I579" s="8"/>
      <c r="J579" s="8"/>
      <c r="K579" s="8"/>
      <c r="L579" s="8"/>
      <c r="M579" s="8"/>
      <c r="N579" s="8"/>
      <c r="O579" s="8"/>
      <c r="P579" s="8"/>
      <c r="Q579" s="8"/>
      <c r="R579" s="10"/>
      <c r="S579" s="8"/>
    </row>
    <row r="580" spans="1:19" ht="15.75" hidden="1" x14ac:dyDescent="0.25">
      <c r="A580" s="10">
        <v>549</v>
      </c>
      <c r="B580" s="8"/>
      <c r="C580" s="11"/>
      <c r="D580" s="12"/>
      <c r="E580" s="11"/>
      <c r="F580" s="13"/>
      <c r="G580" s="14">
        <f t="shared" si="14"/>
        <v>0</v>
      </c>
      <c r="H580" s="8"/>
      <c r="I580" s="8"/>
      <c r="J580" s="8"/>
      <c r="K580" s="8"/>
      <c r="L580" s="8"/>
      <c r="M580" s="8"/>
      <c r="N580" s="8"/>
      <c r="O580" s="8"/>
      <c r="P580" s="8"/>
      <c r="Q580" s="8"/>
      <c r="R580" s="10"/>
      <c r="S580" s="8"/>
    </row>
    <row r="581" spans="1:19" ht="15.75" hidden="1" x14ac:dyDescent="0.25">
      <c r="A581" s="10">
        <v>550</v>
      </c>
      <c r="B581" s="8"/>
      <c r="C581" s="11"/>
      <c r="D581" s="12"/>
      <c r="E581" s="11"/>
      <c r="F581" s="13"/>
      <c r="G581" s="14">
        <f t="shared" si="14"/>
        <v>0</v>
      </c>
      <c r="H581" s="8"/>
      <c r="I581" s="8"/>
      <c r="J581" s="8"/>
      <c r="K581" s="8"/>
      <c r="L581" s="8"/>
      <c r="M581" s="8"/>
      <c r="N581" s="8"/>
      <c r="O581" s="8"/>
      <c r="P581" s="8"/>
      <c r="Q581" s="8"/>
      <c r="R581" s="10"/>
      <c r="S581" s="8"/>
    </row>
    <row r="582" spans="1:19" ht="15.75" hidden="1" x14ac:dyDescent="0.25">
      <c r="A582" s="10">
        <v>551</v>
      </c>
      <c r="B582" s="8"/>
      <c r="C582" s="11"/>
      <c r="D582" s="12"/>
      <c r="E582" s="11"/>
      <c r="F582" s="13"/>
      <c r="G582" s="14">
        <f t="shared" si="14"/>
        <v>0</v>
      </c>
      <c r="H582" s="8"/>
      <c r="I582" s="8"/>
      <c r="J582" s="8"/>
      <c r="K582" s="8"/>
      <c r="L582" s="8"/>
      <c r="M582" s="8"/>
      <c r="N582" s="8"/>
      <c r="O582" s="8"/>
      <c r="P582" s="8"/>
      <c r="Q582" s="8"/>
      <c r="R582" s="10"/>
      <c r="S582" s="8"/>
    </row>
    <row r="583" spans="1:19" ht="15.75" hidden="1" x14ac:dyDescent="0.25">
      <c r="A583" s="10">
        <v>552</v>
      </c>
      <c r="B583" s="8"/>
      <c r="C583" s="11"/>
      <c r="D583" s="12"/>
      <c r="E583" s="11"/>
      <c r="F583" s="13"/>
      <c r="G583" s="14">
        <f t="shared" si="14"/>
        <v>0</v>
      </c>
      <c r="H583" s="8"/>
      <c r="I583" s="8"/>
      <c r="J583" s="8"/>
      <c r="K583" s="8"/>
      <c r="L583" s="8"/>
      <c r="M583" s="8"/>
      <c r="N583" s="8"/>
      <c r="O583" s="8"/>
      <c r="P583" s="8"/>
      <c r="Q583" s="8"/>
      <c r="R583" s="10"/>
      <c r="S583" s="8"/>
    </row>
    <row r="584" spans="1:19" ht="15.75" hidden="1" x14ac:dyDescent="0.25">
      <c r="A584" s="10">
        <v>553</v>
      </c>
      <c r="B584" s="8"/>
      <c r="C584" s="11"/>
      <c r="D584" s="12"/>
      <c r="E584" s="11"/>
      <c r="F584" s="13"/>
      <c r="G584" s="14">
        <f t="shared" si="14"/>
        <v>0</v>
      </c>
      <c r="H584" s="8"/>
      <c r="I584" s="8"/>
      <c r="J584" s="8"/>
      <c r="K584" s="8"/>
      <c r="L584" s="8"/>
      <c r="M584" s="8"/>
      <c r="N584" s="8"/>
      <c r="O584" s="8"/>
      <c r="P584" s="8"/>
      <c r="Q584" s="8"/>
      <c r="R584" s="10"/>
      <c r="S584" s="8"/>
    </row>
    <row r="585" spans="1:19" ht="15.75" hidden="1" x14ac:dyDescent="0.25">
      <c r="A585" s="10">
        <v>554</v>
      </c>
      <c r="B585" s="8"/>
      <c r="C585" s="11"/>
      <c r="D585" s="12"/>
      <c r="E585" s="11"/>
      <c r="F585" s="13"/>
      <c r="G585" s="14">
        <f t="shared" ref="G585:G631" si="15">E585-C585+F585-D585</f>
        <v>0</v>
      </c>
      <c r="H585" s="8"/>
      <c r="I585" s="8"/>
      <c r="J585" s="8"/>
      <c r="K585" s="8"/>
      <c r="L585" s="8"/>
      <c r="M585" s="8"/>
      <c r="N585" s="8"/>
      <c r="O585" s="8"/>
      <c r="P585" s="8"/>
      <c r="Q585" s="8"/>
      <c r="R585" s="10"/>
      <c r="S585" s="8"/>
    </row>
    <row r="586" spans="1:19" ht="15.75" hidden="1" x14ac:dyDescent="0.25">
      <c r="A586" s="10">
        <v>555</v>
      </c>
      <c r="B586" s="8"/>
      <c r="C586" s="11"/>
      <c r="D586" s="12"/>
      <c r="E586" s="11"/>
      <c r="F586" s="13"/>
      <c r="G586" s="14">
        <f t="shared" si="15"/>
        <v>0</v>
      </c>
      <c r="H586" s="8"/>
      <c r="I586" s="8"/>
      <c r="J586" s="8"/>
      <c r="K586" s="8"/>
      <c r="L586" s="8"/>
      <c r="M586" s="8"/>
      <c r="N586" s="8"/>
      <c r="O586" s="8"/>
      <c r="P586" s="8"/>
      <c r="Q586" s="8"/>
      <c r="R586" s="10"/>
      <c r="S586" s="8"/>
    </row>
    <row r="587" spans="1:19" ht="15.75" hidden="1" x14ac:dyDescent="0.25">
      <c r="A587" s="10">
        <v>556</v>
      </c>
      <c r="B587" s="8"/>
      <c r="C587" s="11"/>
      <c r="D587" s="12"/>
      <c r="E587" s="11"/>
      <c r="F587" s="13"/>
      <c r="G587" s="14">
        <f t="shared" si="15"/>
        <v>0</v>
      </c>
      <c r="H587" s="8"/>
      <c r="I587" s="8"/>
      <c r="J587" s="8"/>
      <c r="K587" s="8"/>
      <c r="L587" s="8"/>
      <c r="M587" s="8"/>
      <c r="N587" s="8"/>
      <c r="O587" s="8"/>
      <c r="P587" s="8"/>
      <c r="Q587" s="8"/>
      <c r="R587" s="10"/>
      <c r="S587" s="8"/>
    </row>
    <row r="588" spans="1:19" ht="15.75" hidden="1" x14ac:dyDescent="0.25">
      <c r="A588" s="10">
        <v>557</v>
      </c>
      <c r="B588" s="8"/>
      <c r="C588" s="11"/>
      <c r="D588" s="12"/>
      <c r="E588" s="11"/>
      <c r="F588" s="13"/>
      <c r="G588" s="14">
        <f t="shared" si="15"/>
        <v>0</v>
      </c>
      <c r="H588" s="8"/>
      <c r="I588" s="8"/>
      <c r="J588" s="8"/>
      <c r="K588" s="8"/>
      <c r="L588" s="8"/>
      <c r="M588" s="8"/>
      <c r="N588" s="8"/>
      <c r="O588" s="8"/>
      <c r="P588" s="8"/>
      <c r="Q588" s="8"/>
      <c r="R588" s="10"/>
      <c r="S588" s="8"/>
    </row>
    <row r="589" spans="1:19" ht="15.75" hidden="1" x14ac:dyDescent="0.25">
      <c r="A589" s="10">
        <v>558</v>
      </c>
      <c r="B589" s="8"/>
      <c r="C589" s="11"/>
      <c r="D589" s="12"/>
      <c r="E589" s="11"/>
      <c r="F589" s="13"/>
      <c r="G589" s="14">
        <f t="shared" si="15"/>
        <v>0</v>
      </c>
      <c r="H589" s="8"/>
      <c r="I589" s="8"/>
      <c r="J589" s="8"/>
      <c r="K589" s="8"/>
      <c r="L589" s="8"/>
      <c r="M589" s="8"/>
      <c r="N589" s="8"/>
      <c r="O589" s="8"/>
      <c r="P589" s="8"/>
      <c r="Q589" s="8"/>
      <c r="R589" s="10"/>
      <c r="S589" s="8"/>
    </row>
    <row r="590" spans="1:19" ht="15.75" hidden="1" x14ac:dyDescent="0.25">
      <c r="A590" s="10">
        <v>559</v>
      </c>
      <c r="B590" s="8"/>
      <c r="C590" s="11"/>
      <c r="D590" s="12"/>
      <c r="E590" s="11"/>
      <c r="F590" s="13"/>
      <c r="G590" s="14">
        <f t="shared" si="15"/>
        <v>0</v>
      </c>
      <c r="H590" s="8"/>
      <c r="I590" s="8"/>
      <c r="J590" s="8"/>
      <c r="K590" s="8"/>
      <c r="L590" s="8"/>
      <c r="M590" s="8"/>
      <c r="N590" s="8"/>
      <c r="O590" s="8"/>
      <c r="P590" s="8"/>
      <c r="Q590" s="8"/>
      <c r="R590" s="10"/>
      <c r="S590" s="8"/>
    </row>
    <row r="591" spans="1:19" ht="15.75" hidden="1" x14ac:dyDescent="0.25">
      <c r="A591" s="10">
        <v>560</v>
      </c>
      <c r="B591" s="8"/>
      <c r="C591" s="11"/>
      <c r="D591" s="12"/>
      <c r="E591" s="11"/>
      <c r="F591" s="13"/>
      <c r="G591" s="14">
        <f t="shared" si="15"/>
        <v>0</v>
      </c>
      <c r="H591" s="8"/>
      <c r="I591" s="8"/>
      <c r="J591" s="8"/>
      <c r="K591" s="8"/>
      <c r="L591" s="8"/>
      <c r="M591" s="8"/>
      <c r="N591" s="8"/>
      <c r="O591" s="8"/>
      <c r="P591" s="8"/>
      <c r="Q591" s="8"/>
      <c r="R591" s="10"/>
      <c r="S591" s="8"/>
    </row>
    <row r="592" spans="1:19" ht="15.75" hidden="1" x14ac:dyDescent="0.25">
      <c r="A592" s="10">
        <v>561</v>
      </c>
      <c r="B592" s="8"/>
      <c r="C592" s="11"/>
      <c r="D592" s="12"/>
      <c r="E592" s="11"/>
      <c r="F592" s="13"/>
      <c r="G592" s="14">
        <f t="shared" si="15"/>
        <v>0</v>
      </c>
      <c r="H592" s="8"/>
      <c r="I592" s="8"/>
      <c r="J592" s="8"/>
      <c r="K592" s="8"/>
      <c r="L592" s="8"/>
      <c r="M592" s="8"/>
      <c r="N592" s="8"/>
      <c r="O592" s="8"/>
      <c r="P592" s="8"/>
      <c r="Q592" s="8"/>
      <c r="R592" s="10"/>
      <c r="S592" s="8"/>
    </row>
    <row r="593" spans="1:19" ht="15.75" hidden="1" x14ac:dyDescent="0.25">
      <c r="A593" s="10">
        <v>562</v>
      </c>
      <c r="B593" s="8"/>
      <c r="C593" s="11"/>
      <c r="D593" s="12"/>
      <c r="E593" s="11"/>
      <c r="F593" s="13"/>
      <c r="G593" s="14">
        <f t="shared" si="15"/>
        <v>0</v>
      </c>
      <c r="H593" s="8"/>
      <c r="I593" s="8"/>
      <c r="J593" s="8"/>
      <c r="K593" s="8"/>
      <c r="L593" s="8"/>
      <c r="M593" s="8"/>
      <c r="N593" s="8"/>
      <c r="O593" s="8"/>
      <c r="P593" s="8"/>
      <c r="Q593" s="8"/>
      <c r="R593" s="10"/>
      <c r="S593" s="8"/>
    </row>
    <row r="594" spans="1:19" ht="15.75" hidden="1" x14ac:dyDescent="0.25">
      <c r="A594" s="10">
        <v>563</v>
      </c>
      <c r="B594" s="8"/>
      <c r="C594" s="11"/>
      <c r="D594" s="12"/>
      <c r="E594" s="11"/>
      <c r="F594" s="13"/>
      <c r="G594" s="14">
        <f t="shared" si="15"/>
        <v>0</v>
      </c>
      <c r="H594" s="8"/>
      <c r="I594" s="8"/>
      <c r="J594" s="8"/>
      <c r="K594" s="8"/>
      <c r="L594" s="8"/>
      <c r="M594" s="8"/>
      <c r="N594" s="8"/>
      <c r="O594" s="8"/>
      <c r="P594" s="8"/>
      <c r="Q594" s="8"/>
      <c r="R594" s="10"/>
      <c r="S594" s="8"/>
    </row>
    <row r="595" spans="1:19" ht="15.75" hidden="1" x14ac:dyDescent="0.25">
      <c r="A595" s="10">
        <v>564</v>
      </c>
      <c r="B595" s="8"/>
      <c r="C595" s="11"/>
      <c r="D595" s="12"/>
      <c r="E595" s="11"/>
      <c r="F595" s="13"/>
      <c r="G595" s="14">
        <f t="shared" si="15"/>
        <v>0</v>
      </c>
      <c r="H595" s="8"/>
      <c r="I595" s="8"/>
      <c r="J595" s="8"/>
      <c r="K595" s="8"/>
      <c r="L595" s="8"/>
      <c r="M595" s="8"/>
      <c r="N595" s="8"/>
      <c r="O595" s="8"/>
      <c r="P595" s="8"/>
      <c r="Q595" s="8"/>
      <c r="R595" s="10"/>
      <c r="S595" s="8"/>
    </row>
    <row r="596" spans="1:19" ht="15.75" hidden="1" x14ac:dyDescent="0.25">
      <c r="A596" s="10">
        <v>565</v>
      </c>
      <c r="B596" s="8"/>
      <c r="C596" s="11"/>
      <c r="D596" s="12"/>
      <c r="E596" s="11"/>
      <c r="F596" s="13"/>
      <c r="G596" s="14">
        <f t="shared" si="15"/>
        <v>0</v>
      </c>
      <c r="H596" s="8"/>
      <c r="I596" s="8"/>
      <c r="J596" s="8"/>
      <c r="K596" s="8"/>
      <c r="L596" s="8"/>
      <c r="M596" s="8"/>
      <c r="N596" s="8"/>
      <c r="O596" s="8"/>
      <c r="P596" s="8"/>
      <c r="Q596" s="8"/>
      <c r="R596" s="10"/>
      <c r="S596" s="8"/>
    </row>
    <row r="597" spans="1:19" ht="15.75" hidden="1" x14ac:dyDescent="0.25">
      <c r="A597" s="10">
        <v>566</v>
      </c>
      <c r="B597" s="8"/>
      <c r="C597" s="11"/>
      <c r="D597" s="12"/>
      <c r="E597" s="11"/>
      <c r="F597" s="13"/>
      <c r="G597" s="14">
        <f t="shared" si="15"/>
        <v>0</v>
      </c>
      <c r="H597" s="8"/>
      <c r="I597" s="8"/>
      <c r="J597" s="8"/>
      <c r="K597" s="8"/>
      <c r="L597" s="8"/>
      <c r="M597" s="8"/>
      <c r="N597" s="8"/>
      <c r="O597" s="8"/>
      <c r="P597" s="8"/>
      <c r="Q597" s="8"/>
      <c r="R597" s="10"/>
      <c r="S597" s="8"/>
    </row>
    <row r="598" spans="1:19" ht="15.75" hidden="1" x14ac:dyDescent="0.25">
      <c r="A598" s="10">
        <v>567</v>
      </c>
      <c r="B598" s="8"/>
      <c r="C598" s="11"/>
      <c r="D598" s="12"/>
      <c r="E598" s="11"/>
      <c r="F598" s="13"/>
      <c r="G598" s="14">
        <f t="shared" si="15"/>
        <v>0</v>
      </c>
      <c r="H598" s="8"/>
      <c r="I598" s="8"/>
      <c r="J598" s="8"/>
      <c r="K598" s="8"/>
      <c r="L598" s="8"/>
      <c r="M598" s="8"/>
      <c r="N598" s="8"/>
      <c r="O598" s="8"/>
      <c r="P598" s="8"/>
      <c r="Q598" s="8"/>
      <c r="R598" s="10"/>
      <c r="S598" s="8"/>
    </row>
    <row r="599" spans="1:19" ht="15.75" hidden="1" x14ac:dyDescent="0.25">
      <c r="A599" s="10">
        <v>568</v>
      </c>
      <c r="B599" s="8"/>
      <c r="C599" s="11"/>
      <c r="D599" s="12"/>
      <c r="E599" s="11"/>
      <c r="F599" s="13"/>
      <c r="G599" s="14">
        <f t="shared" si="15"/>
        <v>0</v>
      </c>
      <c r="H599" s="8"/>
      <c r="I599" s="8"/>
      <c r="J599" s="8"/>
      <c r="K599" s="8"/>
      <c r="L599" s="8"/>
      <c r="M599" s="8"/>
      <c r="N599" s="8"/>
      <c r="O599" s="8"/>
      <c r="P599" s="8"/>
      <c r="Q599" s="8"/>
      <c r="R599" s="10"/>
      <c r="S599" s="8"/>
    </row>
    <row r="600" spans="1:19" ht="15.75" hidden="1" x14ac:dyDescent="0.25">
      <c r="A600" s="10">
        <v>569</v>
      </c>
      <c r="B600" s="8"/>
      <c r="C600" s="11"/>
      <c r="D600" s="12"/>
      <c r="E600" s="11"/>
      <c r="F600" s="13"/>
      <c r="G600" s="14">
        <f t="shared" si="15"/>
        <v>0</v>
      </c>
      <c r="H600" s="8"/>
      <c r="I600" s="8"/>
      <c r="J600" s="8"/>
      <c r="K600" s="8"/>
      <c r="L600" s="8"/>
      <c r="M600" s="8"/>
      <c r="N600" s="8"/>
      <c r="O600" s="8"/>
      <c r="P600" s="8"/>
      <c r="Q600" s="8"/>
      <c r="R600" s="10"/>
      <c r="S600" s="8"/>
    </row>
    <row r="601" spans="1:19" ht="15.75" hidden="1" x14ac:dyDescent="0.25">
      <c r="A601" s="10">
        <v>570</v>
      </c>
      <c r="B601" s="8"/>
      <c r="C601" s="11"/>
      <c r="D601" s="12"/>
      <c r="E601" s="11"/>
      <c r="F601" s="13"/>
      <c r="G601" s="14">
        <f t="shared" si="15"/>
        <v>0</v>
      </c>
      <c r="H601" s="8"/>
      <c r="I601" s="8"/>
      <c r="J601" s="8"/>
      <c r="K601" s="8"/>
      <c r="L601" s="8"/>
      <c r="M601" s="8"/>
      <c r="N601" s="8"/>
      <c r="O601" s="8"/>
      <c r="P601" s="8"/>
      <c r="Q601" s="8"/>
      <c r="R601" s="10"/>
      <c r="S601" s="8"/>
    </row>
    <row r="602" spans="1:19" ht="15.75" hidden="1" x14ac:dyDescent="0.25">
      <c r="A602" s="10">
        <v>571</v>
      </c>
      <c r="B602" s="8"/>
      <c r="C602" s="11"/>
      <c r="D602" s="12"/>
      <c r="E602" s="11"/>
      <c r="F602" s="13"/>
      <c r="G602" s="14">
        <f t="shared" si="15"/>
        <v>0</v>
      </c>
      <c r="H602" s="8"/>
      <c r="I602" s="8"/>
      <c r="J602" s="8"/>
      <c r="K602" s="8"/>
      <c r="L602" s="8"/>
      <c r="M602" s="8"/>
      <c r="N602" s="8"/>
      <c r="O602" s="8"/>
      <c r="P602" s="8"/>
      <c r="Q602" s="8"/>
      <c r="R602" s="10"/>
      <c r="S602" s="8"/>
    </row>
    <row r="603" spans="1:19" ht="15.75" hidden="1" x14ac:dyDescent="0.25">
      <c r="A603" s="10">
        <v>572</v>
      </c>
      <c r="B603" s="8"/>
      <c r="C603" s="11"/>
      <c r="D603" s="12"/>
      <c r="E603" s="11"/>
      <c r="F603" s="13"/>
      <c r="G603" s="14">
        <f t="shared" si="15"/>
        <v>0</v>
      </c>
      <c r="H603" s="8"/>
      <c r="I603" s="8"/>
      <c r="J603" s="8"/>
      <c r="K603" s="8"/>
      <c r="L603" s="8"/>
      <c r="M603" s="8"/>
      <c r="N603" s="8"/>
      <c r="O603" s="8"/>
      <c r="P603" s="8"/>
      <c r="Q603" s="8"/>
      <c r="R603" s="10"/>
      <c r="S603" s="8"/>
    </row>
    <row r="604" spans="1:19" ht="15.75" hidden="1" x14ac:dyDescent="0.25">
      <c r="A604" s="10">
        <v>573</v>
      </c>
      <c r="B604" s="8"/>
      <c r="C604" s="11"/>
      <c r="D604" s="12"/>
      <c r="E604" s="11"/>
      <c r="F604" s="13"/>
      <c r="G604" s="14">
        <f t="shared" si="15"/>
        <v>0</v>
      </c>
      <c r="H604" s="8"/>
      <c r="I604" s="8"/>
      <c r="J604" s="8"/>
      <c r="K604" s="8"/>
      <c r="L604" s="8"/>
      <c r="M604" s="8"/>
      <c r="N604" s="8"/>
      <c r="O604" s="8"/>
      <c r="P604" s="8"/>
      <c r="Q604" s="8"/>
      <c r="R604" s="10"/>
      <c r="S604" s="8"/>
    </row>
    <row r="605" spans="1:19" ht="15.75" hidden="1" x14ac:dyDescent="0.25">
      <c r="A605" s="10">
        <v>574</v>
      </c>
      <c r="B605" s="8"/>
      <c r="C605" s="11"/>
      <c r="D605" s="12"/>
      <c r="E605" s="11"/>
      <c r="F605" s="13"/>
      <c r="G605" s="14">
        <f t="shared" si="15"/>
        <v>0</v>
      </c>
      <c r="H605" s="8"/>
      <c r="I605" s="8"/>
      <c r="J605" s="8"/>
      <c r="K605" s="8"/>
      <c r="L605" s="8"/>
      <c r="M605" s="8"/>
      <c r="N605" s="8"/>
      <c r="O605" s="8"/>
      <c r="P605" s="8"/>
      <c r="Q605" s="8"/>
      <c r="R605" s="10"/>
      <c r="S605" s="8"/>
    </row>
    <row r="606" spans="1:19" ht="15.75" hidden="1" x14ac:dyDescent="0.25">
      <c r="A606" s="10">
        <v>575</v>
      </c>
      <c r="B606" s="8"/>
      <c r="C606" s="11"/>
      <c r="D606" s="12"/>
      <c r="E606" s="11"/>
      <c r="F606" s="13"/>
      <c r="G606" s="14">
        <f t="shared" si="15"/>
        <v>0</v>
      </c>
      <c r="H606" s="8"/>
      <c r="I606" s="8"/>
      <c r="J606" s="8"/>
      <c r="K606" s="8"/>
      <c r="L606" s="8"/>
      <c r="M606" s="8"/>
      <c r="N606" s="8"/>
      <c r="O606" s="8"/>
      <c r="P606" s="8"/>
      <c r="Q606" s="8"/>
      <c r="R606" s="10"/>
      <c r="S606" s="8"/>
    </row>
    <row r="607" spans="1:19" ht="15.75" hidden="1" x14ac:dyDescent="0.25">
      <c r="A607" s="10">
        <v>576</v>
      </c>
      <c r="B607" s="8"/>
      <c r="C607" s="11"/>
      <c r="D607" s="12"/>
      <c r="E607" s="11"/>
      <c r="F607" s="13"/>
      <c r="G607" s="14">
        <f t="shared" si="15"/>
        <v>0</v>
      </c>
      <c r="H607" s="8"/>
      <c r="I607" s="8"/>
      <c r="J607" s="8"/>
      <c r="K607" s="8"/>
      <c r="L607" s="8"/>
      <c r="M607" s="8"/>
      <c r="N607" s="8"/>
      <c r="O607" s="8"/>
      <c r="P607" s="8"/>
      <c r="Q607" s="8"/>
      <c r="R607" s="10"/>
      <c r="S607" s="8"/>
    </row>
    <row r="608" spans="1:19" ht="15.75" hidden="1" x14ac:dyDescent="0.25">
      <c r="A608" s="10">
        <v>577</v>
      </c>
      <c r="B608" s="8"/>
      <c r="C608" s="11"/>
      <c r="D608" s="12"/>
      <c r="E608" s="11"/>
      <c r="F608" s="13"/>
      <c r="G608" s="14">
        <f t="shared" si="15"/>
        <v>0</v>
      </c>
      <c r="H608" s="8"/>
      <c r="I608" s="8"/>
      <c r="J608" s="8"/>
      <c r="K608" s="8"/>
      <c r="L608" s="8"/>
      <c r="M608" s="8"/>
      <c r="N608" s="8"/>
      <c r="O608" s="8"/>
      <c r="P608" s="8"/>
      <c r="Q608" s="8"/>
      <c r="R608" s="10"/>
      <c r="S608" s="8"/>
    </row>
    <row r="609" spans="1:19" ht="15.75" hidden="1" x14ac:dyDescent="0.25">
      <c r="A609" s="10">
        <v>578</v>
      </c>
      <c r="B609" s="8"/>
      <c r="C609" s="11"/>
      <c r="D609" s="12"/>
      <c r="E609" s="11"/>
      <c r="F609" s="13"/>
      <c r="G609" s="14">
        <f t="shared" si="15"/>
        <v>0</v>
      </c>
      <c r="H609" s="8"/>
      <c r="I609" s="8"/>
      <c r="J609" s="8"/>
      <c r="K609" s="8"/>
      <c r="L609" s="8"/>
      <c r="M609" s="8"/>
      <c r="N609" s="8"/>
      <c r="O609" s="8"/>
      <c r="P609" s="8"/>
      <c r="Q609" s="8"/>
      <c r="R609" s="10"/>
      <c r="S609" s="8"/>
    </row>
    <row r="610" spans="1:19" ht="15.75" hidden="1" x14ac:dyDescent="0.25">
      <c r="A610" s="10">
        <v>579</v>
      </c>
      <c r="B610" s="8"/>
      <c r="C610" s="11"/>
      <c r="D610" s="12"/>
      <c r="E610" s="11"/>
      <c r="F610" s="13"/>
      <c r="G610" s="14">
        <f t="shared" si="15"/>
        <v>0</v>
      </c>
      <c r="H610" s="8"/>
      <c r="I610" s="8"/>
      <c r="J610" s="8"/>
      <c r="K610" s="8"/>
      <c r="L610" s="8"/>
      <c r="M610" s="8"/>
      <c r="N610" s="8"/>
      <c r="O610" s="8"/>
      <c r="P610" s="8"/>
      <c r="Q610" s="8"/>
      <c r="R610" s="10"/>
      <c r="S610" s="8"/>
    </row>
    <row r="611" spans="1:19" ht="15.75" hidden="1" x14ac:dyDescent="0.25">
      <c r="A611" s="10">
        <v>580</v>
      </c>
      <c r="B611" s="8"/>
      <c r="C611" s="11"/>
      <c r="D611" s="12"/>
      <c r="E611" s="11"/>
      <c r="F611" s="13"/>
      <c r="G611" s="14">
        <f t="shared" si="15"/>
        <v>0</v>
      </c>
      <c r="H611" s="8"/>
      <c r="I611" s="8"/>
      <c r="J611" s="8"/>
      <c r="K611" s="8"/>
      <c r="L611" s="8"/>
      <c r="M611" s="8"/>
      <c r="N611" s="8"/>
      <c r="O611" s="8"/>
      <c r="P611" s="8"/>
      <c r="Q611" s="8"/>
      <c r="R611" s="10"/>
      <c r="S611" s="8"/>
    </row>
    <row r="612" spans="1:19" ht="15.75" hidden="1" x14ac:dyDescent="0.25">
      <c r="A612" s="10">
        <v>581</v>
      </c>
      <c r="B612" s="8"/>
      <c r="C612" s="11"/>
      <c r="D612" s="12"/>
      <c r="E612" s="11"/>
      <c r="F612" s="13"/>
      <c r="G612" s="14">
        <f t="shared" si="15"/>
        <v>0</v>
      </c>
      <c r="H612" s="8"/>
      <c r="I612" s="8"/>
      <c r="J612" s="8"/>
      <c r="K612" s="8"/>
      <c r="L612" s="8"/>
      <c r="M612" s="8"/>
      <c r="N612" s="8"/>
      <c r="O612" s="8"/>
      <c r="P612" s="8"/>
      <c r="Q612" s="8"/>
      <c r="R612" s="10"/>
      <c r="S612" s="8"/>
    </row>
    <row r="613" spans="1:19" ht="15.75" hidden="1" x14ac:dyDescent="0.25">
      <c r="A613" s="10">
        <v>582</v>
      </c>
      <c r="B613" s="8"/>
      <c r="C613" s="11"/>
      <c r="D613" s="12"/>
      <c r="E613" s="11"/>
      <c r="F613" s="13"/>
      <c r="G613" s="14">
        <f t="shared" si="15"/>
        <v>0</v>
      </c>
      <c r="H613" s="8"/>
      <c r="I613" s="8"/>
      <c r="J613" s="8"/>
      <c r="K613" s="8"/>
      <c r="L613" s="8"/>
      <c r="M613" s="8"/>
      <c r="N613" s="8"/>
      <c r="O613" s="8"/>
      <c r="P613" s="8"/>
      <c r="Q613" s="8"/>
      <c r="R613" s="10"/>
      <c r="S613" s="8"/>
    </row>
    <row r="614" spans="1:19" ht="15.75" hidden="1" x14ac:dyDescent="0.25">
      <c r="A614" s="10">
        <v>583</v>
      </c>
      <c r="B614" s="8"/>
      <c r="C614" s="11"/>
      <c r="D614" s="12"/>
      <c r="E614" s="11"/>
      <c r="F614" s="13"/>
      <c r="G614" s="14">
        <f t="shared" si="15"/>
        <v>0</v>
      </c>
      <c r="H614" s="8"/>
      <c r="I614" s="8"/>
      <c r="J614" s="8"/>
      <c r="K614" s="8"/>
      <c r="L614" s="8"/>
      <c r="M614" s="8"/>
      <c r="N614" s="8"/>
      <c r="O614" s="8"/>
      <c r="P614" s="8"/>
      <c r="Q614" s="8"/>
      <c r="R614" s="10"/>
      <c r="S614" s="8"/>
    </row>
    <row r="615" spans="1:19" ht="15.75" hidden="1" x14ac:dyDescent="0.25">
      <c r="A615" s="10">
        <v>584</v>
      </c>
      <c r="B615" s="8"/>
      <c r="C615" s="11"/>
      <c r="D615" s="12"/>
      <c r="E615" s="11"/>
      <c r="F615" s="13"/>
      <c r="G615" s="14">
        <f t="shared" si="15"/>
        <v>0</v>
      </c>
      <c r="H615" s="8"/>
      <c r="I615" s="8"/>
      <c r="J615" s="8"/>
      <c r="K615" s="8"/>
      <c r="L615" s="8"/>
      <c r="M615" s="8"/>
      <c r="N615" s="8"/>
      <c r="O615" s="8"/>
      <c r="P615" s="8"/>
      <c r="Q615" s="8"/>
      <c r="R615" s="10"/>
      <c r="S615" s="8"/>
    </row>
    <row r="616" spans="1:19" ht="15.75" hidden="1" x14ac:dyDescent="0.25">
      <c r="A616" s="10">
        <v>585</v>
      </c>
      <c r="B616" s="8"/>
      <c r="C616" s="11"/>
      <c r="D616" s="12"/>
      <c r="E616" s="11"/>
      <c r="F616" s="13"/>
      <c r="G616" s="14">
        <f t="shared" si="15"/>
        <v>0</v>
      </c>
      <c r="H616" s="8"/>
      <c r="I616" s="8"/>
      <c r="J616" s="8"/>
      <c r="K616" s="8"/>
      <c r="L616" s="8"/>
      <c r="M616" s="8"/>
      <c r="N616" s="8"/>
      <c r="O616" s="8"/>
      <c r="P616" s="8"/>
      <c r="Q616" s="8"/>
      <c r="R616" s="10"/>
      <c r="S616" s="8"/>
    </row>
    <row r="617" spans="1:19" ht="15.75" hidden="1" x14ac:dyDescent="0.25">
      <c r="A617" s="10">
        <v>586</v>
      </c>
      <c r="B617" s="8"/>
      <c r="C617" s="11"/>
      <c r="D617" s="12"/>
      <c r="E617" s="11"/>
      <c r="F617" s="13"/>
      <c r="G617" s="14">
        <f t="shared" si="15"/>
        <v>0</v>
      </c>
      <c r="H617" s="8"/>
      <c r="I617" s="8"/>
      <c r="J617" s="8"/>
      <c r="K617" s="8"/>
      <c r="L617" s="8"/>
      <c r="M617" s="8"/>
      <c r="N617" s="8"/>
      <c r="O617" s="8"/>
      <c r="P617" s="8"/>
      <c r="Q617" s="8"/>
      <c r="R617" s="10"/>
      <c r="S617" s="8"/>
    </row>
    <row r="618" spans="1:19" ht="15.75" hidden="1" x14ac:dyDescent="0.25">
      <c r="A618" s="10">
        <v>587</v>
      </c>
      <c r="B618" s="8"/>
      <c r="C618" s="11"/>
      <c r="D618" s="12"/>
      <c r="E618" s="11"/>
      <c r="F618" s="13"/>
      <c r="G618" s="14">
        <f t="shared" si="15"/>
        <v>0</v>
      </c>
      <c r="H618" s="8"/>
      <c r="I618" s="8"/>
      <c r="J618" s="8"/>
      <c r="K618" s="8"/>
      <c r="L618" s="8"/>
      <c r="M618" s="8"/>
      <c r="N618" s="8"/>
      <c r="O618" s="8"/>
      <c r="P618" s="8"/>
      <c r="Q618" s="8"/>
      <c r="R618" s="10"/>
      <c r="S618" s="8"/>
    </row>
    <row r="619" spans="1:19" ht="15.75" hidden="1" x14ac:dyDescent="0.25">
      <c r="A619" s="10">
        <v>588</v>
      </c>
      <c r="B619" s="8"/>
      <c r="C619" s="11"/>
      <c r="D619" s="12"/>
      <c r="E619" s="11"/>
      <c r="F619" s="13"/>
      <c r="G619" s="14">
        <f t="shared" si="15"/>
        <v>0</v>
      </c>
      <c r="H619" s="8"/>
      <c r="I619" s="8"/>
      <c r="J619" s="8"/>
      <c r="K619" s="8"/>
      <c r="L619" s="8"/>
      <c r="M619" s="8"/>
      <c r="N619" s="8"/>
      <c r="O619" s="8"/>
      <c r="P619" s="8"/>
      <c r="Q619" s="8"/>
      <c r="R619" s="10"/>
      <c r="S619" s="8"/>
    </row>
    <row r="620" spans="1:19" ht="15.75" hidden="1" x14ac:dyDescent="0.25">
      <c r="A620" s="10">
        <v>589</v>
      </c>
      <c r="B620" s="8"/>
      <c r="C620" s="11"/>
      <c r="D620" s="12"/>
      <c r="E620" s="11"/>
      <c r="F620" s="13"/>
      <c r="G620" s="14">
        <f t="shared" si="15"/>
        <v>0</v>
      </c>
      <c r="H620" s="8"/>
      <c r="I620" s="8"/>
      <c r="J620" s="8"/>
      <c r="K620" s="8"/>
      <c r="L620" s="8"/>
      <c r="M620" s="8"/>
      <c r="N620" s="8"/>
      <c r="O620" s="8"/>
      <c r="P620" s="8"/>
      <c r="Q620" s="8"/>
      <c r="R620" s="10"/>
      <c r="S620" s="8"/>
    </row>
    <row r="621" spans="1:19" ht="15.75" hidden="1" x14ac:dyDescent="0.25">
      <c r="A621" s="10">
        <v>590</v>
      </c>
      <c r="B621" s="8"/>
      <c r="C621" s="11"/>
      <c r="D621" s="12"/>
      <c r="E621" s="11"/>
      <c r="F621" s="13"/>
      <c r="G621" s="14">
        <f t="shared" si="15"/>
        <v>0</v>
      </c>
      <c r="H621" s="8"/>
      <c r="I621" s="8"/>
      <c r="J621" s="8"/>
      <c r="K621" s="8"/>
      <c r="L621" s="8"/>
      <c r="M621" s="8"/>
      <c r="N621" s="8"/>
      <c r="O621" s="8"/>
      <c r="P621" s="8"/>
      <c r="Q621" s="8"/>
      <c r="R621" s="10"/>
      <c r="S621" s="8"/>
    </row>
    <row r="622" spans="1:19" ht="15.75" hidden="1" x14ac:dyDescent="0.25">
      <c r="A622" s="10">
        <v>591</v>
      </c>
      <c r="B622" s="8"/>
      <c r="C622" s="11"/>
      <c r="D622" s="12"/>
      <c r="E622" s="11"/>
      <c r="F622" s="13"/>
      <c r="G622" s="14">
        <f t="shared" si="15"/>
        <v>0</v>
      </c>
      <c r="H622" s="8"/>
      <c r="I622" s="8"/>
      <c r="J622" s="8"/>
      <c r="K622" s="8"/>
      <c r="L622" s="8"/>
      <c r="M622" s="8"/>
      <c r="N622" s="8"/>
      <c r="O622" s="8"/>
      <c r="P622" s="8"/>
      <c r="Q622" s="8"/>
      <c r="R622" s="10"/>
      <c r="S622" s="8"/>
    </row>
    <row r="623" spans="1:19" ht="15.75" hidden="1" x14ac:dyDescent="0.25">
      <c r="A623" s="10">
        <v>592</v>
      </c>
      <c r="B623" s="8"/>
      <c r="C623" s="11"/>
      <c r="D623" s="12"/>
      <c r="E623" s="11"/>
      <c r="F623" s="13"/>
      <c r="G623" s="14">
        <f t="shared" si="15"/>
        <v>0</v>
      </c>
      <c r="H623" s="8"/>
      <c r="I623" s="8"/>
      <c r="J623" s="8"/>
      <c r="K623" s="8"/>
      <c r="L623" s="8"/>
      <c r="M623" s="8"/>
      <c r="N623" s="8"/>
      <c r="O623" s="8"/>
      <c r="P623" s="8"/>
      <c r="Q623" s="8"/>
      <c r="R623" s="10"/>
      <c r="S623" s="8"/>
    </row>
    <row r="624" spans="1:19" ht="15.75" hidden="1" x14ac:dyDescent="0.25">
      <c r="A624" s="10">
        <v>593</v>
      </c>
      <c r="B624" s="8"/>
      <c r="C624" s="11"/>
      <c r="D624" s="12"/>
      <c r="E624" s="11"/>
      <c r="F624" s="13"/>
      <c r="G624" s="14">
        <f t="shared" si="15"/>
        <v>0</v>
      </c>
      <c r="H624" s="8"/>
      <c r="I624" s="8"/>
      <c r="J624" s="8"/>
      <c r="K624" s="8"/>
      <c r="L624" s="8"/>
      <c r="M624" s="8"/>
      <c r="N624" s="8"/>
      <c r="O624" s="8"/>
      <c r="P624" s="8"/>
      <c r="Q624" s="8"/>
      <c r="R624" s="10"/>
      <c r="S624" s="8"/>
    </row>
    <row r="625" spans="1:19" ht="15.75" hidden="1" x14ac:dyDescent="0.25">
      <c r="A625" s="10">
        <v>594</v>
      </c>
      <c r="B625" s="8"/>
      <c r="C625" s="11"/>
      <c r="D625" s="12"/>
      <c r="E625" s="11"/>
      <c r="F625" s="13"/>
      <c r="G625" s="14">
        <f t="shared" si="15"/>
        <v>0</v>
      </c>
      <c r="H625" s="8"/>
      <c r="I625" s="8"/>
      <c r="J625" s="8"/>
      <c r="K625" s="8"/>
      <c r="L625" s="8"/>
      <c r="M625" s="8"/>
      <c r="N625" s="8"/>
      <c r="O625" s="8"/>
      <c r="P625" s="8"/>
      <c r="Q625" s="8"/>
      <c r="R625" s="10"/>
      <c r="S625" s="8"/>
    </row>
    <row r="626" spans="1:19" ht="15.75" hidden="1" x14ac:dyDescent="0.25">
      <c r="A626" s="10">
        <v>595</v>
      </c>
      <c r="B626" s="8"/>
      <c r="C626" s="11"/>
      <c r="D626" s="12"/>
      <c r="E626" s="11"/>
      <c r="F626" s="13"/>
      <c r="G626" s="14">
        <f t="shared" si="15"/>
        <v>0</v>
      </c>
      <c r="H626" s="8"/>
      <c r="I626" s="8"/>
      <c r="J626" s="8"/>
      <c r="K626" s="8"/>
      <c r="L626" s="8"/>
      <c r="M626" s="8"/>
      <c r="N626" s="8"/>
      <c r="O626" s="8"/>
      <c r="P626" s="8"/>
      <c r="Q626" s="8"/>
      <c r="R626" s="10"/>
      <c r="S626" s="8"/>
    </row>
    <row r="627" spans="1:19" ht="15.75" hidden="1" x14ac:dyDescent="0.25">
      <c r="A627" s="10">
        <v>596</v>
      </c>
      <c r="B627" s="8"/>
      <c r="C627" s="11"/>
      <c r="D627" s="12"/>
      <c r="E627" s="11"/>
      <c r="F627" s="13"/>
      <c r="G627" s="14">
        <f t="shared" si="15"/>
        <v>0</v>
      </c>
      <c r="H627" s="8"/>
      <c r="I627" s="8"/>
      <c r="J627" s="8"/>
      <c r="K627" s="8"/>
      <c r="L627" s="8"/>
      <c r="M627" s="8"/>
      <c r="N627" s="8"/>
      <c r="O627" s="8"/>
      <c r="P627" s="8"/>
      <c r="Q627" s="8"/>
      <c r="R627" s="10"/>
      <c r="S627" s="8"/>
    </row>
    <row r="628" spans="1:19" ht="15.75" hidden="1" x14ac:dyDescent="0.25">
      <c r="A628" s="10">
        <v>597</v>
      </c>
      <c r="B628" s="8"/>
      <c r="C628" s="11"/>
      <c r="D628" s="12"/>
      <c r="E628" s="11"/>
      <c r="F628" s="13"/>
      <c r="G628" s="14">
        <f t="shared" si="15"/>
        <v>0</v>
      </c>
      <c r="H628" s="8"/>
      <c r="I628" s="8"/>
      <c r="J628" s="8"/>
      <c r="K628" s="8"/>
      <c r="L628" s="8"/>
      <c r="M628" s="8"/>
      <c r="N628" s="8"/>
      <c r="O628" s="8"/>
      <c r="P628" s="8"/>
      <c r="Q628" s="8"/>
      <c r="R628" s="10"/>
      <c r="S628" s="8"/>
    </row>
    <row r="629" spans="1:19" ht="15.75" hidden="1" x14ac:dyDescent="0.25">
      <c r="A629" s="10">
        <v>598</v>
      </c>
      <c r="B629" s="8"/>
      <c r="C629" s="11"/>
      <c r="D629" s="12"/>
      <c r="E629" s="11"/>
      <c r="F629" s="13"/>
      <c r="G629" s="14">
        <f t="shared" si="15"/>
        <v>0</v>
      </c>
      <c r="H629" s="8"/>
      <c r="I629" s="8"/>
      <c r="J629" s="8"/>
      <c r="K629" s="8"/>
      <c r="L629" s="8"/>
      <c r="M629" s="8"/>
      <c r="N629" s="8"/>
      <c r="O629" s="8"/>
      <c r="P629" s="8"/>
      <c r="Q629" s="8"/>
      <c r="R629" s="10"/>
      <c r="S629" s="8"/>
    </row>
    <row r="630" spans="1:19" ht="15.75" hidden="1" x14ac:dyDescent="0.25">
      <c r="A630" s="10">
        <v>599</v>
      </c>
      <c r="B630" s="8"/>
      <c r="C630" s="11"/>
      <c r="D630" s="12"/>
      <c r="E630" s="11"/>
      <c r="F630" s="13"/>
      <c r="G630" s="14">
        <f t="shared" si="15"/>
        <v>0</v>
      </c>
      <c r="H630" s="8"/>
      <c r="I630" s="8"/>
      <c r="J630" s="8"/>
      <c r="K630" s="8"/>
      <c r="L630" s="8"/>
      <c r="M630" s="8"/>
      <c r="N630" s="8"/>
      <c r="O630" s="8"/>
      <c r="P630" s="8"/>
      <c r="Q630" s="8"/>
      <c r="R630" s="10"/>
      <c r="S630" s="8"/>
    </row>
    <row r="631" spans="1:19" ht="15.75" hidden="1" x14ac:dyDescent="0.25">
      <c r="A631" s="10">
        <v>600</v>
      </c>
      <c r="B631" s="8"/>
      <c r="C631" s="11"/>
      <c r="D631" s="12"/>
      <c r="E631" s="11"/>
      <c r="F631" s="13"/>
      <c r="G631" s="14">
        <f t="shared" si="15"/>
        <v>0</v>
      </c>
      <c r="H631" s="8"/>
      <c r="I631" s="8"/>
      <c r="J631" s="8"/>
      <c r="K631" s="8"/>
      <c r="L631" s="8"/>
      <c r="M631" s="8"/>
      <c r="N631" s="8"/>
      <c r="O631" s="8"/>
      <c r="P631" s="8"/>
      <c r="Q631" s="8"/>
      <c r="R631" s="10"/>
      <c r="S631" s="8"/>
    </row>
  </sheetData>
  <sheetProtection formatRows="0" insertRows="0" deleteRows="0" sort="0" autoFilter="0"/>
  <autoFilter ref="A1:AB631">
    <filterColumn colId="2" showButton="0"/>
    <filterColumn colId="4" showButton="0"/>
    <filterColumn colId="7" showButton="0">
      <filters>
        <filter val="Füzesabony"/>
      </filters>
    </filterColumn>
  </autoFilter>
  <dataConsolidate/>
  <mergeCells count="3">
    <mergeCell ref="C1:D1"/>
    <mergeCell ref="E1:F1"/>
    <mergeCell ref="H1:I1"/>
  </mergeCells>
  <dataValidations count="13">
    <dataValidation allowBlank="1" showInputMessage="1" sqref="C255:F256 D291:D292 B299:B308 B315:F340"/>
    <dataValidation type="time" allowBlank="1" showInputMessage="1" sqref="D252 C259:F261 D353:D357">
      <formula1>0</formula1>
      <formula2>0.999305555555556</formula2>
    </dataValidation>
    <dataValidation allowBlank="1" showInputMessage="1" showErrorMessage="1" error="A vágányzár kezdete 2023.12.01 - 2025.12.31. között adható meg." sqref="E190:E193 C190:C193"/>
    <dataValidation type="list" allowBlank="1" showInputMessage="1" showErrorMessage="1" sqref="M159:N160">
      <formula1>$AB$10:$AB$11</formula1>
    </dataValidation>
    <dataValidation type="list" allowBlank="1" showInputMessage="1" showErrorMessage="1" sqref="J159:J160">
      <formula1>$AA$10:$AA$20</formula1>
    </dataValidation>
    <dataValidation type="list" allowBlank="1" showInputMessage="1" showErrorMessage="1" sqref="J135:J136">
      <formula1>$V$2:$V$9</formula1>
    </dataValidation>
    <dataValidation type="list" allowBlank="1" showInputMessage="1" showErrorMessage="1" sqref="M135:N136">
      <formula1>$W$2:$W$3</formula1>
    </dataValidation>
    <dataValidation type="date" allowBlank="1" showInputMessage="1" showErrorMessage="1" error="A vágányzár vége 2023.12.01 - 2025.12.31. között adható meg." sqref="E39:E40 E30:E33 E50 E205:E214 E227:E229 E232:E233">
      <formula1>45261</formula1>
      <formula2>46022</formula2>
    </dataValidation>
    <dataValidation type="date" allowBlank="1" showInputMessage="1" showErrorMessage="1" error="A vágányzár kezdete 2023.12.01 - 2025.12.31. között adható meg." sqref="C30:C33 C39 C50 C205:C214 C227:C229 C232:C233">
      <formula1>45261</formula1>
      <formula2>46022</formula2>
    </dataValidation>
    <dataValidation type="date" allowBlank="1" showInputMessage="1" showErrorMessage="1" error="A vágányzár kezdete 2023.12.01 - 2025.12.31. között adható meg." sqref="C12 C26:C29 C41 C43:C46 C194:C200 C100 C152 C154:C158 C161 C164 C168 C170 C173:C177 E194 C106:C107">
      <formula1>45261</formula1>
      <formula2>46387</formula2>
    </dataValidation>
    <dataValidation type="date" allowBlank="1" showInputMessage="1" showErrorMessage="1" error="A vágányzár vége 2023.12.01 - 2025.12.31. között adható meg." sqref="E12 E26:E29 E41 E43:E48 C47:C48 E195:E200 C105 C153 E152:E161 E164 E168:E171 E173:E177 E100 E105:E107">
      <formula1>45261</formula1>
      <formula2>46387</formula2>
    </dataValidation>
    <dataValidation type="list" allowBlank="1" showInputMessage="1" showErrorMessage="1" sqref="J4 M4:N4 M40:N40 J35:J38 J40 M35:N38 M12 J12:J13 M13:N13 M19:N20 J19:J20 M27:M29 N42 M43:M48 J43:J48 J105 J121:J123 J111 M111:N114 M121:N123 M201:N204 M91:N92 M94:N94 J127:J134 M127:N134 N151 M152:M157 J152:J157 M161 M165:N167 M163:N163 J163:J167 M164 M169:N169 J169 J171 M173:M177 J173:J174 M194 J201:J204 J100 M100 M105:M107">
      <formula1>#REF!</formula1>
    </dataValidation>
    <dataValidation type="time" allowBlank="1" showInputMessage="1" showErrorMessage="1" sqref="D2 D4:D10 D12:D48 D50 D75:D86 D89:D98 D121:D136 D116:D118 D111:D112 D138 D144 F154:F155 D151:D171 F164 D173:D214 D227:D229 D232:D234 D257 D293:D297 D309:D314 D349:D352 D358 D374:D377 D100:D101 D390:D393 D104:D107 D241:D244 D388 D382:D384">
      <formula1>0</formula1>
      <formula2>0.999305555555556</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 filterMode="1"/>
  <dimension ref="A1:U636"/>
  <sheetViews>
    <sheetView zoomScaleNormal="100" workbookViewId="0">
      <pane xSplit="1" ySplit="1" topLeftCell="B2" activePane="bottomRight" state="frozen"/>
      <selection pane="topRight" activeCell="B1" sqref="B1"/>
      <selection pane="bottomLeft" activeCell="A2" sqref="A2"/>
      <selection pane="bottomRight" activeCell="O391" sqref="O391"/>
    </sheetView>
  </sheetViews>
  <sheetFormatPr defaultColWidth="9.140625" defaultRowHeight="15" x14ac:dyDescent="0.25"/>
  <cols>
    <col min="1" max="1" width="4.7109375" style="3" bestFit="1" customWidth="1"/>
    <col min="2" max="2" width="6.140625" style="4" bestFit="1" customWidth="1"/>
    <col min="3" max="3" width="11.85546875" style="4" bestFit="1" customWidth="1"/>
    <col min="4" max="4" width="9.5703125" style="4" customWidth="1"/>
    <col min="5" max="5" width="11.85546875" style="4" bestFit="1"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21.7109375" style="2" customWidth="1"/>
    <col min="22" max="25" width="9.140625" style="2"/>
    <col min="26" max="26" width="9.140625" style="2" customWidth="1"/>
    <col min="27" max="16384" width="9.140625" style="2"/>
  </cols>
  <sheetData>
    <row r="1" spans="1:21" s="1" customFormat="1" ht="16.5" thickBot="1" x14ac:dyDescent="0.3">
      <c r="A1" s="21" t="s">
        <v>2</v>
      </c>
      <c r="B1" s="21" t="s">
        <v>3</v>
      </c>
      <c r="C1" s="649" t="s">
        <v>10</v>
      </c>
      <c r="D1" s="650"/>
      <c r="E1" s="649" t="s">
        <v>11</v>
      </c>
      <c r="F1" s="650"/>
      <c r="G1" s="22" t="s">
        <v>12</v>
      </c>
      <c r="H1" s="649" t="s">
        <v>0</v>
      </c>
      <c r="I1" s="650"/>
      <c r="J1" s="21" t="s">
        <v>4</v>
      </c>
      <c r="K1" s="21" t="s">
        <v>1</v>
      </c>
      <c r="L1" s="21" t="s">
        <v>5</v>
      </c>
      <c r="M1" s="21" t="s">
        <v>13</v>
      </c>
      <c r="N1" s="21" t="s">
        <v>14</v>
      </c>
      <c r="O1" s="21" t="s">
        <v>6</v>
      </c>
      <c r="P1" s="21" t="s">
        <v>7</v>
      </c>
      <c r="Q1" s="21" t="s">
        <v>8</v>
      </c>
      <c r="R1" s="21" t="s">
        <v>9</v>
      </c>
      <c r="S1" s="21" t="s">
        <v>15</v>
      </c>
      <c r="T1" s="27" t="s">
        <v>708</v>
      </c>
      <c r="U1" s="494" t="s">
        <v>1319</v>
      </c>
    </row>
    <row r="2" spans="1:21" customFormat="1" ht="361.9" hidden="1" customHeight="1" x14ac:dyDescent="0.25">
      <c r="A2" s="10"/>
      <c r="B2" s="8">
        <v>1</v>
      </c>
      <c r="C2" s="36">
        <v>46053</v>
      </c>
      <c r="D2" s="30">
        <v>0.375</v>
      </c>
      <c r="E2" s="36">
        <v>46054</v>
      </c>
      <c r="F2" s="30">
        <v>0.75</v>
      </c>
      <c r="G2" s="31">
        <f t="shared" ref="G2:G12" si="0">E2-C2+F2-D2</f>
        <v>1.375</v>
      </c>
      <c r="H2" s="8" t="s">
        <v>624</v>
      </c>
      <c r="I2" s="8" t="s">
        <v>625</v>
      </c>
      <c r="J2" s="8" t="s">
        <v>18</v>
      </c>
      <c r="K2" s="8" t="s">
        <v>626</v>
      </c>
      <c r="L2" s="8" t="s">
        <v>627</v>
      </c>
      <c r="M2" s="8" t="s">
        <v>17</v>
      </c>
      <c r="N2" s="8" t="s">
        <v>17</v>
      </c>
      <c r="O2" s="7" t="s">
        <v>628</v>
      </c>
      <c r="P2" s="19" t="s">
        <v>222</v>
      </c>
      <c r="Q2" s="19" t="s">
        <v>629</v>
      </c>
      <c r="R2" s="10" t="s">
        <v>22</v>
      </c>
      <c r="S2" s="8"/>
      <c r="T2" s="495"/>
      <c r="U2" s="2"/>
    </row>
    <row r="3" spans="1:21" s="9" customFormat="1" ht="32.25" hidden="1" thickBot="1" x14ac:dyDescent="0.3">
      <c r="A3" s="10"/>
      <c r="B3" s="18">
        <v>1</v>
      </c>
      <c r="C3" s="23">
        <v>46046</v>
      </c>
      <c r="D3" s="30">
        <v>0.375</v>
      </c>
      <c r="E3" s="23">
        <v>46047</v>
      </c>
      <c r="F3" s="30">
        <v>0.75</v>
      </c>
      <c r="G3" s="31">
        <f t="shared" si="0"/>
        <v>1.375</v>
      </c>
      <c r="H3" s="18" t="s">
        <v>624</v>
      </c>
      <c r="I3" s="18" t="s">
        <v>626</v>
      </c>
      <c r="J3" s="18" t="s">
        <v>19</v>
      </c>
      <c r="K3" s="18"/>
      <c r="L3" s="71"/>
      <c r="M3" s="8" t="s">
        <v>17</v>
      </c>
      <c r="N3" s="8" t="s">
        <v>17</v>
      </c>
      <c r="O3" s="72" t="s">
        <v>628</v>
      </c>
      <c r="P3" s="19" t="s">
        <v>222</v>
      </c>
      <c r="Q3" s="317" t="s">
        <v>629</v>
      </c>
      <c r="R3" s="10" t="s">
        <v>22</v>
      </c>
      <c r="S3" s="8"/>
      <c r="T3" s="206"/>
      <c r="U3" s="206"/>
    </row>
    <row r="4" spans="1:21" ht="31.5" hidden="1" x14ac:dyDescent="0.25">
      <c r="A4" s="10"/>
      <c r="B4" s="18">
        <v>1</v>
      </c>
      <c r="C4" s="23">
        <v>46048</v>
      </c>
      <c r="D4" s="30">
        <v>0.375</v>
      </c>
      <c r="E4" s="23">
        <v>46048</v>
      </c>
      <c r="F4" s="30">
        <v>0.75</v>
      </c>
      <c r="G4" s="31">
        <f t="shared" si="0"/>
        <v>0.375</v>
      </c>
      <c r="H4" s="18" t="s">
        <v>626</v>
      </c>
      <c r="I4" s="18" t="s">
        <v>625</v>
      </c>
      <c r="J4" s="18" t="s">
        <v>19</v>
      </c>
      <c r="K4" s="18" t="s">
        <v>626</v>
      </c>
      <c r="L4" s="71" t="s">
        <v>630</v>
      </c>
      <c r="M4" s="8" t="s">
        <v>17</v>
      </c>
      <c r="N4" s="8" t="s">
        <v>17</v>
      </c>
      <c r="O4" s="72" t="s">
        <v>628</v>
      </c>
      <c r="P4" s="19" t="s">
        <v>222</v>
      </c>
      <c r="Q4" s="19" t="s">
        <v>629</v>
      </c>
      <c r="R4" s="10" t="s">
        <v>22</v>
      </c>
      <c r="S4" s="8"/>
      <c r="T4" s="498"/>
      <c r="U4" s="498"/>
    </row>
    <row r="5" spans="1:21" ht="47.25" hidden="1" x14ac:dyDescent="0.25">
      <c r="A5" s="10"/>
      <c r="B5" s="18">
        <v>1</v>
      </c>
      <c r="C5" s="23">
        <v>46129</v>
      </c>
      <c r="D5" s="30">
        <v>0.91666666666666663</v>
      </c>
      <c r="E5" s="23">
        <v>46131</v>
      </c>
      <c r="F5" s="30">
        <v>0.25</v>
      </c>
      <c r="G5" s="31">
        <f t="shared" si="0"/>
        <v>1.3333333333333335</v>
      </c>
      <c r="H5" s="18"/>
      <c r="I5" s="18"/>
      <c r="J5" s="18"/>
      <c r="K5" s="18" t="s">
        <v>631</v>
      </c>
      <c r="L5" s="71" t="s">
        <v>632</v>
      </c>
      <c r="M5" s="8" t="s">
        <v>17</v>
      </c>
      <c r="N5" s="8" t="s">
        <v>17</v>
      </c>
      <c r="O5" s="72" t="s">
        <v>633</v>
      </c>
      <c r="P5" s="19" t="s">
        <v>190</v>
      </c>
      <c r="Q5" s="19" t="s">
        <v>636</v>
      </c>
      <c r="R5" s="10" t="s">
        <v>22</v>
      </c>
      <c r="S5" s="8"/>
    </row>
    <row r="6" spans="1:21" ht="47.25" hidden="1" x14ac:dyDescent="0.25">
      <c r="A6" s="496"/>
      <c r="B6" s="18">
        <v>1</v>
      </c>
      <c r="C6" s="23">
        <v>46136</v>
      </c>
      <c r="D6" s="30">
        <v>0.91666666666666663</v>
      </c>
      <c r="E6" s="23">
        <v>46138</v>
      </c>
      <c r="F6" s="30">
        <v>0.25</v>
      </c>
      <c r="G6" s="31">
        <f t="shared" si="0"/>
        <v>1.3333333333333335</v>
      </c>
      <c r="H6" s="18"/>
      <c r="I6" s="18"/>
      <c r="J6" s="18"/>
      <c r="K6" s="18" t="s">
        <v>631</v>
      </c>
      <c r="L6" s="71" t="s">
        <v>634</v>
      </c>
      <c r="M6" s="8" t="s">
        <v>17</v>
      </c>
      <c r="N6" s="8" t="s">
        <v>17</v>
      </c>
      <c r="O6" s="72" t="s">
        <v>635</v>
      </c>
      <c r="P6" s="19" t="s">
        <v>190</v>
      </c>
      <c r="Q6" s="19" t="s">
        <v>636</v>
      </c>
      <c r="R6" s="10" t="s">
        <v>22</v>
      </c>
      <c r="S6" s="8"/>
    </row>
    <row r="7" spans="1:21" ht="63" hidden="1" x14ac:dyDescent="0.25">
      <c r="A7" s="10"/>
      <c r="B7" s="18">
        <v>1</v>
      </c>
      <c r="C7" s="23">
        <v>46147</v>
      </c>
      <c r="D7" s="30">
        <v>0.79166666666666663</v>
      </c>
      <c r="E7" s="23">
        <v>46148</v>
      </c>
      <c r="F7" s="30">
        <v>0.29166666666666669</v>
      </c>
      <c r="G7" s="31">
        <f t="shared" si="0"/>
        <v>0.50000000000000011</v>
      </c>
      <c r="H7" s="18" t="s">
        <v>625</v>
      </c>
      <c r="I7" s="18" t="s">
        <v>637</v>
      </c>
      <c r="J7" s="18" t="s">
        <v>18</v>
      </c>
      <c r="K7" s="18" t="s">
        <v>638</v>
      </c>
      <c r="L7" s="71" t="s">
        <v>639</v>
      </c>
      <c r="M7" s="8" t="s">
        <v>17</v>
      </c>
      <c r="N7" s="8" t="s">
        <v>17</v>
      </c>
      <c r="O7" s="72" t="s">
        <v>640</v>
      </c>
      <c r="P7" s="19" t="s">
        <v>190</v>
      </c>
      <c r="Q7" s="76" t="s">
        <v>641</v>
      </c>
      <c r="R7" s="10" t="s">
        <v>22</v>
      </c>
      <c r="S7" s="8"/>
    </row>
    <row r="8" spans="1:21" ht="47.25" hidden="1" x14ac:dyDescent="0.25">
      <c r="A8" s="10"/>
      <c r="B8" s="18">
        <v>1</v>
      </c>
      <c r="C8" s="23">
        <v>46155</v>
      </c>
      <c r="D8" s="30">
        <v>0.875</v>
      </c>
      <c r="E8" s="23">
        <v>46160</v>
      </c>
      <c r="F8" s="30">
        <v>0.16666666666666666</v>
      </c>
      <c r="G8" s="31">
        <f t="shared" si="0"/>
        <v>4.291666666666667</v>
      </c>
      <c r="H8" s="18" t="s">
        <v>642</v>
      </c>
      <c r="I8" s="18" t="s">
        <v>643</v>
      </c>
      <c r="J8" s="18" t="s">
        <v>19</v>
      </c>
      <c r="K8" s="18" t="s">
        <v>642</v>
      </c>
      <c r="L8" s="71" t="s">
        <v>648</v>
      </c>
      <c r="M8" s="8" t="s">
        <v>17</v>
      </c>
      <c r="N8" s="8" t="s">
        <v>17</v>
      </c>
      <c r="O8" s="72" t="s">
        <v>644</v>
      </c>
      <c r="P8" s="19" t="s">
        <v>190</v>
      </c>
      <c r="Q8" s="19" t="s">
        <v>645</v>
      </c>
      <c r="R8" s="10" t="s">
        <v>22</v>
      </c>
      <c r="S8" s="8"/>
    </row>
    <row r="9" spans="1:21" ht="47.25" hidden="1" x14ac:dyDescent="0.25">
      <c r="A9" s="10"/>
      <c r="B9" s="18">
        <v>1</v>
      </c>
      <c r="C9" s="23">
        <v>46152</v>
      </c>
      <c r="D9" s="30">
        <v>0.875</v>
      </c>
      <c r="E9" s="23">
        <v>46155</v>
      </c>
      <c r="F9" s="30">
        <v>0.875</v>
      </c>
      <c r="G9" s="31">
        <f t="shared" si="0"/>
        <v>3</v>
      </c>
      <c r="H9" s="18"/>
      <c r="I9" s="18"/>
      <c r="J9" s="18"/>
      <c r="K9" s="18" t="s">
        <v>642</v>
      </c>
      <c r="L9" s="71" t="s">
        <v>649</v>
      </c>
      <c r="M9" s="8" t="s">
        <v>17</v>
      </c>
      <c r="N9" s="8" t="s">
        <v>17</v>
      </c>
      <c r="O9" s="72" t="s">
        <v>650</v>
      </c>
      <c r="P9" s="19" t="s">
        <v>190</v>
      </c>
      <c r="Q9" s="19" t="s">
        <v>645</v>
      </c>
      <c r="R9" s="10" t="s">
        <v>22</v>
      </c>
      <c r="S9" s="8"/>
    </row>
    <row r="10" spans="1:21" ht="15.75" hidden="1" x14ac:dyDescent="0.25">
      <c r="A10" s="10"/>
      <c r="B10" s="8">
        <v>1</v>
      </c>
      <c r="C10" s="11">
        <v>46160</v>
      </c>
      <c r="D10" s="30">
        <v>0.16666666666666666</v>
      </c>
      <c r="E10" s="11">
        <v>46163</v>
      </c>
      <c r="F10" s="30">
        <v>0.16666666666666666</v>
      </c>
      <c r="G10" s="31">
        <f t="shared" si="0"/>
        <v>3</v>
      </c>
      <c r="H10" s="8" t="s">
        <v>647</v>
      </c>
      <c r="I10" s="18" t="s">
        <v>642</v>
      </c>
      <c r="J10" s="8" t="s">
        <v>18</v>
      </c>
      <c r="K10" s="8"/>
      <c r="L10" s="8"/>
      <c r="M10" s="8" t="s">
        <v>17</v>
      </c>
      <c r="N10" s="8" t="s">
        <v>17</v>
      </c>
      <c r="O10" s="87" t="s">
        <v>646</v>
      </c>
      <c r="P10" s="15"/>
      <c r="Q10" s="15"/>
      <c r="R10" s="10"/>
      <c r="S10" s="8"/>
    </row>
    <row r="11" spans="1:21" ht="63" hidden="1" x14ac:dyDescent="0.25">
      <c r="A11" s="10"/>
      <c r="B11" s="8">
        <v>1</v>
      </c>
      <c r="C11" s="36">
        <v>46202</v>
      </c>
      <c r="D11" s="30">
        <v>0</v>
      </c>
      <c r="E11" s="36">
        <v>46204</v>
      </c>
      <c r="F11" s="30">
        <v>0.5</v>
      </c>
      <c r="G11" s="31">
        <f t="shared" si="0"/>
        <v>2.5</v>
      </c>
      <c r="H11" s="8" t="s">
        <v>651</v>
      </c>
      <c r="I11" s="8" t="s">
        <v>624</v>
      </c>
      <c r="J11" s="8" t="s">
        <v>18</v>
      </c>
      <c r="K11" s="8"/>
      <c r="L11" s="8"/>
      <c r="M11" s="8" t="s">
        <v>17</v>
      </c>
      <c r="N11" s="8" t="s">
        <v>17</v>
      </c>
      <c r="O11" s="7" t="s">
        <v>652</v>
      </c>
      <c r="P11" s="19" t="s">
        <v>190</v>
      </c>
      <c r="Q11" s="19" t="s">
        <v>653</v>
      </c>
      <c r="R11" s="10" t="s">
        <v>22</v>
      </c>
      <c r="S11" s="8"/>
    </row>
    <row r="12" spans="1:21" customFormat="1" ht="47.25" hidden="1" x14ac:dyDescent="0.25">
      <c r="A12" s="496"/>
      <c r="B12" s="8">
        <v>1</v>
      </c>
      <c r="C12" s="36">
        <v>46204</v>
      </c>
      <c r="D12" s="30">
        <v>0.5</v>
      </c>
      <c r="E12" s="36">
        <v>46206</v>
      </c>
      <c r="F12" s="30">
        <v>0.99930555555555556</v>
      </c>
      <c r="G12" s="31">
        <f t="shared" si="0"/>
        <v>2.4993055555555554</v>
      </c>
      <c r="H12" s="8" t="s">
        <v>651</v>
      </c>
      <c r="I12" s="8" t="s">
        <v>624</v>
      </c>
      <c r="J12" s="8" t="s">
        <v>19</v>
      </c>
      <c r="K12" s="8"/>
      <c r="L12" s="8"/>
      <c r="M12" s="8" t="s">
        <v>17</v>
      </c>
      <c r="N12" s="8" t="s">
        <v>17</v>
      </c>
      <c r="O12" s="7" t="s">
        <v>654</v>
      </c>
      <c r="P12" s="19" t="s">
        <v>190</v>
      </c>
      <c r="Q12" s="19"/>
      <c r="R12" s="10"/>
      <c r="S12" s="8"/>
      <c r="T12" s="2"/>
      <c r="U12" s="2"/>
    </row>
    <row r="13" spans="1:21" customFormat="1" ht="47.25" hidden="1" x14ac:dyDescent="0.25">
      <c r="A13" s="496"/>
      <c r="B13" s="8">
        <v>1</v>
      </c>
      <c r="C13" s="36">
        <v>46220</v>
      </c>
      <c r="D13" s="30">
        <v>0.91666666666666663</v>
      </c>
      <c r="E13" s="36">
        <v>46223</v>
      </c>
      <c r="F13" s="30">
        <v>0.20833333333333301</v>
      </c>
      <c r="G13" s="31">
        <f>$F13+$E13-$D13-$C13</f>
        <v>2.2916666666715173</v>
      </c>
      <c r="H13" s="8" t="s">
        <v>624</v>
      </c>
      <c r="I13" s="8" t="s">
        <v>655</v>
      </c>
      <c r="J13" s="8" t="s">
        <v>19</v>
      </c>
      <c r="K13" s="8" t="s">
        <v>655</v>
      </c>
      <c r="L13" s="8" t="s">
        <v>656</v>
      </c>
      <c r="M13" s="8" t="s">
        <v>16</v>
      </c>
      <c r="N13" s="8" t="s">
        <v>17</v>
      </c>
      <c r="O13" s="7" t="s">
        <v>657</v>
      </c>
      <c r="P13" s="19" t="s">
        <v>658</v>
      </c>
      <c r="Q13" s="19" t="s">
        <v>659</v>
      </c>
      <c r="R13" s="10" t="s">
        <v>22</v>
      </c>
      <c r="S13" s="8"/>
      <c r="T13" s="2"/>
      <c r="U13" s="2"/>
    </row>
    <row r="14" spans="1:21" customFormat="1" ht="47.25" hidden="1" x14ac:dyDescent="0.25">
      <c r="A14" s="10"/>
      <c r="B14" s="8">
        <v>1</v>
      </c>
      <c r="C14" s="36">
        <v>46213</v>
      </c>
      <c r="D14" s="30">
        <v>0.91666666666666663</v>
      </c>
      <c r="E14" s="36">
        <v>46215</v>
      </c>
      <c r="F14" s="30">
        <v>8.3333333333333329E-2</v>
      </c>
      <c r="G14" s="31">
        <f>E14-C14+F14-D14</f>
        <v>1.166666666666667</v>
      </c>
      <c r="H14" s="8" t="s">
        <v>660</v>
      </c>
      <c r="I14" s="8" t="s">
        <v>651</v>
      </c>
      <c r="J14" s="8" t="s">
        <v>18</v>
      </c>
      <c r="K14" s="8"/>
      <c r="L14" s="8"/>
      <c r="M14" s="8" t="s">
        <v>17</v>
      </c>
      <c r="N14" s="8" t="s">
        <v>17</v>
      </c>
      <c r="O14" s="7" t="s">
        <v>661</v>
      </c>
      <c r="P14" s="19" t="s">
        <v>190</v>
      </c>
      <c r="Q14" s="19" t="s">
        <v>653</v>
      </c>
      <c r="R14" s="10" t="s">
        <v>22</v>
      </c>
      <c r="S14" s="8"/>
      <c r="T14" s="2"/>
      <c r="U14" s="2"/>
    </row>
    <row r="15" spans="1:21" customFormat="1" ht="15.75" hidden="1" x14ac:dyDescent="0.25">
      <c r="A15" s="10"/>
      <c r="B15" s="8">
        <v>1</v>
      </c>
      <c r="C15" s="36">
        <v>46185</v>
      </c>
      <c r="D15" s="30">
        <v>0.91666666666666663</v>
      </c>
      <c r="E15" s="36">
        <v>46188</v>
      </c>
      <c r="F15" s="30">
        <v>0.20833333333333334</v>
      </c>
      <c r="G15" s="31">
        <f>E15-C15+F15-D15</f>
        <v>2.291666666666667</v>
      </c>
      <c r="H15" s="8"/>
      <c r="I15" s="8"/>
      <c r="J15" s="8"/>
      <c r="K15" s="8" t="s">
        <v>665</v>
      </c>
      <c r="L15" s="8" t="s">
        <v>666</v>
      </c>
      <c r="M15" s="8" t="s">
        <v>17</v>
      </c>
      <c r="N15" s="8" t="s">
        <v>17</v>
      </c>
      <c r="O15" s="7" t="s">
        <v>667</v>
      </c>
      <c r="P15" s="19"/>
      <c r="Q15" s="19"/>
      <c r="R15" s="10"/>
      <c r="S15" s="8"/>
      <c r="T15" s="2"/>
      <c r="U15" s="2"/>
    </row>
    <row r="16" spans="1:21" customFormat="1" ht="47.25" hidden="1" x14ac:dyDescent="0.25">
      <c r="A16" s="10"/>
      <c r="B16" s="18">
        <v>1</v>
      </c>
      <c r="C16" s="23">
        <v>46248</v>
      </c>
      <c r="D16" s="30">
        <v>0.91666666666666663</v>
      </c>
      <c r="E16" s="23">
        <v>46251</v>
      </c>
      <c r="F16" s="30">
        <v>0.20833333333333334</v>
      </c>
      <c r="G16" s="31">
        <f>E16-C16+F16-D16</f>
        <v>2.291666666666667</v>
      </c>
      <c r="H16" s="18"/>
      <c r="I16" s="18"/>
      <c r="J16" s="18"/>
      <c r="K16" s="18" t="s">
        <v>655</v>
      </c>
      <c r="L16" s="71" t="s">
        <v>662</v>
      </c>
      <c r="M16" s="8" t="s">
        <v>17</v>
      </c>
      <c r="N16" s="8" t="s">
        <v>17</v>
      </c>
      <c r="O16" s="72" t="s">
        <v>663</v>
      </c>
      <c r="P16" s="19" t="s">
        <v>190</v>
      </c>
      <c r="Q16" s="19" t="s">
        <v>664</v>
      </c>
      <c r="R16" s="10" t="s">
        <v>22</v>
      </c>
      <c r="S16" s="8"/>
      <c r="T16" s="2"/>
      <c r="U16" s="2"/>
    </row>
    <row r="17" spans="1:21" customFormat="1" ht="47.25" hidden="1" x14ac:dyDescent="0.25">
      <c r="A17" s="496"/>
      <c r="B17" s="5">
        <v>1</v>
      </c>
      <c r="C17" s="136">
        <v>46223</v>
      </c>
      <c r="D17" s="137">
        <v>0.29166666666666669</v>
      </c>
      <c r="E17" s="136">
        <v>46228</v>
      </c>
      <c r="F17" s="137">
        <v>0.83333333333333337</v>
      </c>
      <c r="G17" s="138">
        <f>E17-C17+F17-D17</f>
        <v>5.5416666666666661</v>
      </c>
      <c r="H17" s="5"/>
      <c r="I17" s="5"/>
      <c r="J17" s="5"/>
      <c r="K17" s="5" t="s">
        <v>789</v>
      </c>
      <c r="L17" s="5" t="s">
        <v>790</v>
      </c>
      <c r="M17" s="5" t="s">
        <v>17</v>
      </c>
      <c r="N17" s="5" t="s">
        <v>16</v>
      </c>
      <c r="O17" s="5" t="s">
        <v>791</v>
      </c>
      <c r="P17" s="5"/>
      <c r="Q17" s="86" t="s">
        <v>796</v>
      </c>
      <c r="R17" s="86"/>
      <c r="S17" s="5"/>
      <c r="T17" s="2"/>
      <c r="U17" s="2"/>
    </row>
    <row r="18" spans="1:21" customFormat="1" ht="94.5" hidden="1" x14ac:dyDescent="0.25">
      <c r="A18" s="10"/>
      <c r="B18" s="5">
        <v>2</v>
      </c>
      <c r="C18" s="6">
        <v>46248</v>
      </c>
      <c r="D18" s="30">
        <v>0.91666666666666663</v>
      </c>
      <c r="E18" s="6">
        <v>46251</v>
      </c>
      <c r="F18" s="30">
        <v>0.20833333333333334</v>
      </c>
      <c r="G18" s="31">
        <f t="shared" ref="G18:G23" si="1">$F18+$E18-$D18-$C18</f>
        <v>2.2916666666715173</v>
      </c>
      <c r="H18" s="5" t="s">
        <v>668</v>
      </c>
      <c r="I18" s="5" t="s">
        <v>671</v>
      </c>
      <c r="J18" s="5" t="s">
        <v>67</v>
      </c>
      <c r="K18" s="5" t="s">
        <v>672</v>
      </c>
      <c r="L18" s="5" t="s">
        <v>68</v>
      </c>
      <c r="M18" s="5" t="s">
        <v>16</v>
      </c>
      <c r="N18" s="5" t="s">
        <v>17</v>
      </c>
      <c r="O18" s="7" t="s">
        <v>673</v>
      </c>
      <c r="P18" s="7" t="s">
        <v>674</v>
      </c>
      <c r="Q18" s="7" t="s">
        <v>463</v>
      </c>
      <c r="R18" s="116" t="s">
        <v>22</v>
      </c>
      <c r="S18" s="8"/>
      <c r="T18" s="2"/>
      <c r="U18" s="2"/>
    </row>
    <row r="19" spans="1:21" customFormat="1" ht="126" hidden="1" x14ac:dyDescent="0.25">
      <c r="A19" s="10"/>
      <c r="B19" s="18">
        <v>2</v>
      </c>
      <c r="C19" s="23">
        <v>46123</v>
      </c>
      <c r="D19" s="30">
        <v>0</v>
      </c>
      <c r="E19" s="23">
        <v>46124</v>
      </c>
      <c r="F19" s="30">
        <v>0.99930555555555556</v>
      </c>
      <c r="G19" s="31">
        <f t="shared" si="1"/>
        <v>1.9993055555532919</v>
      </c>
      <c r="H19" s="18" t="s">
        <v>455</v>
      </c>
      <c r="I19" s="18" t="s">
        <v>798</v>
      </c>
      <c r="J19" s="5" t="s">
        <v>67</v>
      </c>
      <c r="K19" s="18" t="s">
        <v>799</v>
      </c>
      <c r="L19" s="5" t="s">
        <v>68</v>
      </c>
      <c r="M19" s="5" t="s">
        <v>16</v>
      </c>
      <c r="N19" s="5" t="s">
        <v>17</v>
      </c>
      <c r="O19" s="7" t="s">
        <v>800</v>
      </c>
      <c r="P19" s="19" t="s">
        <v>801</v>
      </c>
      <c r="Q19" s="19" t="s">
        <v>802</v>
      </c>
      <c r="R19" s="73" t="s">
        <v>22</v>
      </c>
      <c r="S19" s="8"/>
      <c r="T19" s="2"/>
      <c r="U19" s="2"/>
    </row>
    <row r="20" spans="1:21" customFormat="1" ht="110.25" hidden="1" x14ac:dyDescent="0.25">
      <c r="A20" s="10"/>
      <c r="B20" s="18">
        <v>2</v>
      </c>
      <c r="C20" s="23">
        <v>46130</v>
      </c>
      <c r="D20" s="30">
        <v>0</v>
      </c>
      <c r="E20" s="23">
        <v>46131</v>
      </c>
      <c r="F20" s="30">
        <v>0.99930555555555556</v>
      </c>
      <c r="G20" s="31">
        <f t="shared" si="1"/>
        <v>1.9993055555532919</v>
      </c>
      <c r="H20" s="18" t="s">
        <v>803</v>
      </c>
      <c r="I20" s="18" t="s">
        <v>798</v>
      </c>
      <c r="J20" s="5" t="s">
        <v>67</v>
      </c>
      <c r="K20" s="18" t="s">
        <v>804</v>
      </c>
      <c r="L20" s="5" t="s">
        <v>68</v>
      </c>
      <c r="M20" s="5" t="s">
        <v>16</v>
      </c>
      <c r="N20" s="5" t="s">
        <v>17</v>
      </c>
      <c r="O20" s="7" t="s">
        <v>805</v>
      </c>
      <c r="P20" s="19" t="s">
        <v>806</v>
      </c>
      <c r="Q20" s="19" t="s">
        <v>802</v>
      </c>
      <c r="R20" s="73" t="s">
        <v>22</v>
      </c>
      <c r="S20" s="8"/>
      <c r="T20" s="2"/>
      <c r="U20" s="2"/>
    </row>
    <row r="21" spans="1:21" customFormat="1" ht="110.25" hidden="1" x14ac:dyDescent="0.25">
      <c r="A21" s="10"/>
      <c r="B21" s="18">
        <v>2</v>
      </c>
      <c r="C21" s="23">
        <v>46137</v>
      </c>
      <c r="D21" s="30">
        <v>0</v>
      </c>
      <c r="E21" s="23">
        <v>46138</v>
      </c>
      <c r="F21" s="30">
        <v>0.99930555555555556</v>
      </c>
      <c r="G21" s="31">
        <f t="shared" si="1"/>
        <v>1.9993055555532919</v>
      </c>
      <c r="H21" s="18" t="s">
        <v>807</v>
      </c>
      <c r="I21" s="18" t="s">
        <v>668</v>
      </c>
      <c r="J21" s="5" t="s">
        <v>67</v>
      </c>
      <c r="K21" s="18" t="s">
        <v>808</v>
      </c>
      <c r="L21" s="5" t="s">
        <v>68</v>
      </c>
      <c r="M21" s="5" t="s">
        <v>16</v>
      </c>
      <c r="N21" s="5" t="s">
        <v>17</v>
      </c>
      <c r="O21" s="7" t="s">
        <v>805</v>
      </c>
      <c r="P21" s="19" t="s">
        <v>809</v>
      </c>
      <c r="Q21" s="19" t="s">
        <v>463</v>
      </c>
      <c r="R21" s="73" t="s">
        <v>22</v>
      </c>
      <c r="S21" s="8"/>
      <c r="T21" s="2"/>
      <c r="U21" s="2"/>
    </row>
    <row r="22" spans="1:21" customFormat="1" ht="78.75" hidden="1" x14ac:dyDescent="0.25">
      <c r="A22" s="10"/>
      <c r="B22" s="5">
        <v>4</v>
      </c>
      <c r="C22" s="6">
        <v>46248</v>
      </c>
      <c r="D22" s="30">
        <v>0.91666666666666663</v>
      </c>
      <c r="E22" s="6">
        <v>46253</v>
      </c>
      <c r="F22" s="30">
        <v>0.20833333333333334</v>
      </c>
      <c r="G22" s="31">
        <f t="shared" si="1"/>
        <v>4.2916666666715173</v>
      </c>
      <c r="H22" s="5" t="s">
        <v>655</v>
      </c>
      <c r="I22" s="5" t="s">
        <v>668</v>
      </c>
      <c r="J22" s="5" t="s">
        <v>67</v>
      </c>
      <c r="K22" s="5" t="s">
        <v>669</v>
      </c>
      <c r="L22" s="5" t="s">
        <v>68</v>
      </c>
      <c r="M22" s="5" t="s">
        <v>16</v>
      </c>
      <c r="N22" s="5" t="s">
        <v>17</v>
      </c>
      <c r="O22" s="7" t="s">
        <v>670</v>
      </c>
      <c r="P22" s="7" t="s">
        <v>222</v>
      </c>
      <c r="Q22" s="7" t="s">
        <v>241</v>
      </c>
      <c r="R22" s="116" t="s">
        <v>22</v>
      </c>
      <c r="S22" s="8"/>
      <c r="T22" s="2"/>
      <c r="U22" s="2"/>
    </row>
    <row r="23" spans="1:21" customFormat="1" ht="110.25" hidden="1" x14ac:dyDescent="0.25">
      <c r="A23" s="496"/>
      <c r="B23" s="18">
        <v>5</v>
      </c>
      <c r="C23" s="23">
        <v>46185</v>
      </c>
      <c r="D23" s="30">
        <v>0.91666666666666663</v>
      </c>
      <c r="E23" s="23">
        <v>46188</v>
      </c>
      <c r="F23" s="30">
        <v>0.25</v>
      </c>
      <c r="G23" s="31">
        <f t="shared" si="1"/>
        <v>2.3333333333357587</v>
      </c>
      <c r="H23" s="18" t="s">
        <v>505</v>
      </c>
      <c r="I23" s="18" t="s">
        <v>675</v>
      </c>
      <c r="J23" s="5" t="s">
        <v>67</v>
      </c>
      <c r="K23" s="18" t="s">
        <v>676</v>
      </c>
      <c r="L23" s="5" t="s">
        <v>68</v>
      </c>
      <c r="M23" s="5" t="s">
        <v>16</v>
      </c>
      <c r="N23" s="5" t="s">
        <v>17</v>
      </c>
      <c r="O23" s="33" t="s">
        <v>46</v>
      </c>
      <c r="P23" s="19" t="s">
        <v>222</v>
      </c>
      <c r="Q23" s="86" t="s">
        <v>677</v>
      </c>
      <c r="R23" s="73"/>
      <c r="S23" s="8"/>
      <c r="T23" s="2"/>
      <c r="U23" s="2"/>
    </row>
    <row r="24" spans="1:21" customFormat="1" ht="47.25" hidden="1" x14ac:dyDescent="0.25">
      <c r="A24" s="10"/>
      <c r="B24" s="8">
        <v>12</v>
      </c>
      <c r="C24" s="16">
        <v>46123</v>
      </c>
      <c r="D24" s="30">
        <v>0</v>
      </c>
      <c r="E24" s="16">
        <v>46124</v>
      </c>
      <c r="F24" s="30">
        <v>0.99930555555555556</v>
      </c>
      <c r="G24" s="31">
        <f>E24-C24+F24-D24</f>
        <v>1.9993055555555554</v>
      </c>
      <c r="H24" s="8" t="s">
        <v>651</v>
      </c>
      <c r="I24" s="8" t="s">
        <v>678</v>
      </c>
      <c r="J24" s="8" t="s">
        <v>67</v>
      </c>
      <c r="K24" s="8" t="s">
        <v>679</v>
      </c>
      <c r="L24" s="8" t="s">
        <v>68</v>
      </c>
      <c r="M24" s="8" t="s">
        <v>16</v>
      </c>
      <c r="N24" s="8" t="s">
        <v>17</v>
      </c>
      <c r="O24" s="7" t="s">
        <v>680</v>
      </c>
      <c r="P24" s="19" t="s">
        <v>222</v>
      </c>
      <c r="Q24" s="86" t="s">
        <v>681</v>
      </c>
      <c r="R24" s="10" t="s">
        <v>22</v>
      </c>
      <c r="S24" s="8"/>
      <c r="T24" s="2"/>
      <c r="U24" s="2"/>
    </row>
    <row r="25" spans="1:21" customFormat="1" ht="110.25" hidden="1" x14ac:dyDescent="0.25">
      <c r="A25" s="10"/>
      <c r="B25" s="18">
        <v>29</v>
      </c>
      <c r="C25" s="23">
        <v>46125</v>
      </c>
      <c r="D25" s="30">
        <v>8.3333333333333329E-2</v>
      </c>
      <c r="E25" s="23">
        <v>46131</v>
      </c>
      <c r="F25" s="30">
        <v>0.9784722222222223</v>
      </c>
      <c r="G25" s="31">
        <f>E25-C25+F25-D25</f>
        <v>6.8951388888888889</v>
      </c>
      <c r="H25" s="18" t="s">
        <v>490</v>
      </c>
      <c r="I25" s="18" t="s">
        <v>682</v>
      </c>
      <c r="J25" s="8" t="s">
        <v>67</v>
      </c>
      <c r="K25" s="18" t="s">
        <v>691</v>
      </c>
      <c r="L25" s="8" t="s">
        <v>690</v>
      </c>
      <c r="M25" s="71" t="s">
        <v>16</v>
      </c>
      <c r="N25" s="71" t="s">
        <v>17</v>
      </c>
      <c r="O25" s="7" t="s">
        <v>684</v>
      </c>
      <c r="P25" s="19" t="s">
        <v>222</v>
      </c>
      <c r="Q25" s="86" t="s">
        <v>685</v>
      </c>
      <c r="R25" s="34"/>
      <c r="S25" s="8"/>
      <c r="T25" s="2"/>
      <c r="U25" s="2"/>
    </row>
    <row r="26" spans="1:21" customFormat="1" ht="126" hidden="1" x14ac:dyDescent="0.25">
      <c r="A26" s="496"/>
      <c r="B26" s="18">
        <v>29</v>
      </c>
      <c r="C26" s="23">
        <v>46111</v>
      </c>
      <c r="D26" s="30">
        <v>0.33333333333333331</v>
      </c>
      <c r="E26" s="23">
        <v>46114</v>
      </c>
      <c r="F26" s="30">
        <v>0.99930555555555556</v>
      </c>
      <c r="G26" s="31">
        <f>E26-C26+F26-D26</f>
        <v>3.665972222222222</v>
      </c>
      <c r="H26" s="18" t="s">
        <v>682</v>
      </c>
      <c r="I26" s="18" t="s">
        <v>686</v>
      </c>
      <c r="J26" s="8" t="s">
        <v>67</v>
      </c>
      <c r="K26" s="18" t="s">
        <v>689</v>
      </c>
      <c r="L26" s="8" t="s">
        <v>68</v>
      </c>
      <c r="M26" s="71" t="s">
        <v>16</v>
      </c>
      <c r="N26" s="71" t="s">
        <v>17</v>
      </c>
      <c r="O26" s="7" t="s">
        <v>687</v>
      </c>
      <c r="P26" s="19" t="s">
        <v>222</v>
      </c>
      <c r="Q26" s="86" t="s">
        <v>688</v>
      </c>
      <c r="R26" s="34"/>
      <c r="S26" s="8"/>
      <c r="T26" s="2"/>
      <c r="U26" s="2"/>
    </row>
    <row r="27" spans="1:21" customFormat="1" ht="110.25" hidden="1" x14ac:dyDescent="0.25">
      <c r="A27" s="496"/>
      <c r="B27" s="18">
        <v>29</v>
      </c>
      <c r="C27" s="23">
        <v>46307</v>
      </c>
      <c r="D27" s="30">
        <v>0</v>
      </c>
      <c r="E27" s="23">
        <v>46311</v>
      </c>
      <c r="F27" s="30">
        <v>0.99930555555555556</v>
      </c>
      <c r="G27" s="31">
        <f>E27-C27+F27-D27</f>
        <v>4.9993055555555559</v>
      </c>
      <c r="H27" s="18" t="s">
        <v>490</v>
      </c>
      <c r="I27" s="18" t="s">
        <v>682</v>
      </c>
      <c r="J27" s="8" t="s">
        <v>67</v>
      </c>
      <c r="K27" s="18" t="s">
        <v>683</v>
      </c>
      <c r="L27" s="8" t="s">
        <v>68</v>
      </c>
      <c r="M27" s="71" t="s">
        <v>16</v>
      </c>
      <c r="N27" s="71" t="s">
        <v>17</v>
      </c>
      <c r="O27" s="7" t="s">
        <v>692</v>
      </c>
      <c r="P27" s="19" t="s">
        <v>222</v>
      </c>
      <c r="Q27" s="86" t="s">
        <v>693</v>
      </c>
      <c r="R27" s="34"/>
      <c r="S27" s="8"/>
      <c r="T27" s="2"/>
      <c r="U27" s="2"/>
    </row>
    <row r="28" spans="1:21" ht="141.75" hidden="1" x14ac:dyDescent="0.25">
      <c r="A28" s="10"/>
      <c r="B28" s="18">
        <v>29</v>
      </c>
      <c r="C28" s="23">
        <v>46314</v>
      </c>
      <c r="D28" s="30">
        <v>0</v>
      </c>
      <c r="E28" s="23">
        <v>46317</v>
      </c>
      <c r="F28" s="30">
        <v>0.99930555555555556</v>
      </c>
      <c r="G28" s="31">
        <f>E28-C28+F28-D28</f>
        <v>3.9993055555555554</v>
      </c>
      <c r="H28" s="18" t="s">
        <v>682</v>
      </c>
      <c r="I28" s="18" t="s">
        <v>686</v>
      </c>
      <c r="J28" s="8" t="s">
        <v>67</v>
      </c>
      <c r="K28" s="18" t="s">
        <v>694</v>
      </c>
      <c r="L28" s="8" t="s">
        <v>68</v>
      </c>
      <c r="M28" s="71" t="s">
        <v>16</v>
      </c>
      <c r="N28" s="71" t="s">
        <v>17</v>
      </c>
      <c r="O28" s="7" t="s">
        <v>692</v>
      </c>
      <c r="P28" s="19" t="s">
        <v>222</v>
      </c>
      <c r="Q28" s="86" t="s">
        <v>695</v>
      </c>
      <c r="R28" s="34"/>
      <c r="S28" s="8"/>
    </row>
    <row r="29" spans="1:21" ht="47.25" hidden="1" x14ac:dyDescent="0.25">
      <c r="A29" s="20">
        <v>31</v>
      </c>
      <c r="B29" s="18">
        <v>30</v>
      </c>
      <c r="C29" s="23">
        <v>46097</v>
      </c>
      <c r="D29" s="30">
        <v>0.375</v>
      </c>
      <c r="E29" s="23">
        <v>46108</v>
      </c>
      <c r="F29" s="30">
        <v>0.99930555555555556</v>
      </c>
      <c r="G29" s="31">
        <v>11.624305555553292</v>
      </c>
      <c r="H29" s="18" t="s">
        <v>762</v>
      </c>
      <c r="I29" s="18" t="s">
        <v>763</v>
      </c>
      <c r="J29" s="8" t="s">
        <v>19</v>
      </c>
      <c r="K29" s="18" t="s">
        <v>763</v>
      </c>
      <c r="L29" s="8" t="s">
        <v>764</v>
      </c>
      <c r="M29" s="71" t="s">
        <v>17</v>
      </c>
      <c r="N29" s="71" t="s">
        <v>17</v>
      </c>
      <c r="O29" s="7" t="s">
        <v>765</v>
      </c>
      <c r="P29" s="19" t="s">
        <v>190</v>
      </c>
      <c r="Q29" s="86" t="s">
        <v>775</v>
      </c>
      <c r="R29" s="34" t="s">
        <v>28</v>
      </c>
      <c r="S29" s="8"/>
      <c r="T29" s="497"/>
    </row>
    <row r="30" spans="1:21" ht="47.25" hidden="1" x14ac:dyDescent="0.25">
      <c r="A30" s="20">
        <v>34</v>
      </c>
      <c r="B30" s="18">
        <v>30</v>
      </c>
      <c r="C30" s="23">
        <v>46119</v>
      </c>
      <c r="D30" s="30">
        <v>0.375</v>
      </c>
      <c r="E30" s="23">
        <v>46130</v>
      </c>
      <c r="F30" s="30">
        <v>0.99930555555555556</v>
      </c>
      <c r="G30" s="31">
        <v>11.624305555553292</v>
      </c>
      <c r="H30" s="18" t="s">
        <v>762</v>
      </c>
      <c r="I30" s="18" t="s">
        <v>763</v>
      </c>
      <c r="J30" s="8" t="s">
        <v>18</v>
      </c>
      <c r="K30" s="18" t="s">
        <v>766</v>
      </c>
      <c r="L30" s="8" t="s">
        <v>767</v>
      </c>
      <c r="M30" s="71" t="s">
        <v>17</v>
      </c>
      <c r="N30" s="71" t="s">
        <v>17</v>
      </c>
      <c r="O30" s="7" t="s">
        <v>768</v>
      </c>
      <c r="P30" s="19" t="s">
        <v>190</v>
      </c>
      <c r="Q30" s="86" t="s">
        <v>777</v>
      </c>
      <c r="R30" s="34" t="s">
        <v>28</v>
      </c>
      <c r="S30" s="8"/>
      <c r="T30" s="497"/>
      <c r="U30" s="498"/>
    </row>
    <row r="31" spans="1:21" ht="47.25" hidden="1" x14ac:dyDescent="0.25">
      <c r="A31" s="499">
        <v>35</v>
      </c>
      <c r="B31" s="18">
        <v>30</v>
      </c>
      <c r="C31" s="23">
        <v>46131</v>
      </c>
      <c r="D31" s="30">
        <v>0</v>
      </c>
      <c r="E31" s="23">
        <v>46142</v>
      </c>
      <c r="F31" s="30">
        <v>0.75</v>
      </c>
      <c r="G31" s="31">
        <v>11.75</v>
      </c>
      <c r="H31" s="18" t="s">
        <v>763</v>
      </c>
      <c r="I31" s="18" t="s">
        <v>769</v>
      </c>
      <c r="J31" s="8" t="s">
        <v>19</v>
      </c>
      <c r="K31" s="18" t="s">
        <v>763</v>
      </c>
      <c r="L31" s="8" t="s">
        <v>770</v>
      </c>
      <c r="M31" s="71" t="s">
        <v>17</v>
      </c>
      <c r="N31" s="71" t="s">
        <v>17</v>
      </c>
      <c r="O31" s="7" t="s">
        <v>771</v>
      </c>
      <c r="P31" s="19" t="s">
        <v>190</v>
      </c>
      <c r="Q31" s="86" t="s">
        <v>775</v>
      </c>
      <c r="R31" s="34" t="s">
        <v>28</v>
      </c>
      <c r="S31" s="8"/>
      <c r="T31"/>
    </row>
    <row r="32" spans="1:21" ht="47.25" hidden="1" x14ac:dyDescent="0.25">
      <c r="A32" s="20">
        <v>36</v>
      </c>
      <c r="B32" s="18">
        <v>30</v>
      </c>
      <c r="C32" s="23">
        <v>46146</v>
      </c>
      <c r="D32" s="30">
        <v>0.375</v>
      </c>
      <c r="E32" s="23">
        <v>46157</v>
      </c>
      <c r="F32" s="30">
        <v>0.99930555555555556</v>
      </c>
      <c r="G32" s="31">
        <v>11.624305555553292</v>
      </c>
      <c r="H32" s="18" t="s">
        <v>763</v>
      </c>
      <c r="I32" s="18" t="s">
        <v>769</v>
      </c>
      <c r="J32" s="8" t="s">
        <v>18</v>
      </c>
      <c r="K32" s="18" t="s">
        <v>763</v>
      </c>
      <c r="L32" s="8" t="s">
        <v>772</v>
      </c>
      <c r="M32" s="71" t="s">
        <v>17</v>
      </c>
      <c r="N32" s="71" t="s">
        <v>17</v>
      </c>
      <c r="O32" s="7" t="s">
        <v>773</v>
      </c>
      <c r="P32" s="19" t="s">
        <v>774</v>
      </c>
      <c r="Q32" s="86" t="s">
        <v>776</v>
      </c>
      <c r="R32" s="34" t="s">
        <v>28</v>
      </c>
      <c r="S32" s="8"/>
      <c r="T32"/>
    </row>
    <row r="33" spans="1:21" ht="15.75" hidden="1" x14ac:dyDescent="0.25">
      <c r="A33" s="10"/>
      <c r="B33" s="5">
        <v>30</v>
      </c>
      <c r="C33" s="136">
        <v>46165</v>
      </c>
      <c r="D33" s="137">
        <v>0.33333333333333331</v>
      </c>
      <c r="E33" s="136">
        <v>46165</v>
      </c>
      <c r="F33" s="137">
        <v>0.5</v>
      </c>
      <c r="G33" s="138">
        <f t="shared" ref="G33:G64" si="2">E33-C33+F33-D33</f>
        <v>0.16666666666666669</v>
      </c>
      <c r="H33" s="5" t="s">
        <v>762</v>
      </c>
      <c r="I33" s="5" t="s">
        <v>763</v>
      </c>
      <c r="J33" s="5" t="s">
        <v>18</v>
      </c>
      <c r="K33" s="5"/>
      <c r="L33" s="5" t="s">
        <v>778</v>
      </c>
      <c r="M33" s="5" t="s">
        <v>195</v>
      </c>
      <c r="N33" s="5" t="s">
        <v>22</v>
      </c>
      <c r="O33" s="5" t="s">
        <v>779</v>
      </c>
      <c r="P33" s="5"/>
      <c r="Q33" s="135" t="s">
        <v>781</v>
      </c>
      <c r="R33" s="86"/>
      <c r="S33" s="5"/>
    </row>
    <row r="34" spans="1:21" ht="15.75" hidden="1" x14ac:dyDescent="0.25">
      <c r="A34" s="10"/>
      <c r="B34" s="5">
        <v>30</v>
      </c>
      <c r="C34" s="136">
        <v>46165</v>
      </c>
      <c r="D34" s="137">
        <v>0.5</v>
      </c>
      <c r="E34" s="136">
        <v>46165</v>
      </c>
      <c r="F34" s="137">
        <v>0.66666666666666663</v>
      </c>
      <c r="G34" s="138">
        <f t="shared" si="2"/>
        <v>0.16666666666666663</v>
      </c>
      <c r="H34" s="5" t="s">
        <v>763</v>
      </c>
      <c r="I34" s="5" t="s">
        <v>769</v>
      </c>
      <c r="J34" s="5" t="s">
        <v>18</v>
      </c>
      <c r="K34" s="5"/>
      <c r="L34" s="5" t="s">
        <v>780</v>
      </c>
      <c r="M34" s="5" t="s">
        <v>195</v>
      </c>
      <c r="N34" s="5" t="s">
        <v>22</v>
      </c>
      <c r="O34" s="5" t="s">
        <v>779</v>
      </c>
      <c r="P34" s="5"/>
      <c r="Q34" s="135" t="s">
        <v>781</v>
      </c>
      <c r="R34" s="86"/>
      <c r="S34" s="5"/>
    </row>
    <row r="35" spans="1:21" ht="266.25" hidden="1" x14ac:dyDescent="0.25">
      <c r="A35" s="496"/>
      <c r="B35" s="89">
        <v>30</v>
      </c>
      <c r="C35" s="90">
        <v>46097</v>
      </c>
      <c r="D35" s="91">
        <v>0.25</v>
      </c>
      <c r="E35" s="90">
        <v>46108</v>
      </c>
      <c r="F35" s="91">
        <v>0.91666666666666663</v>
      </c>
      <c r="G35" s="25">
        <f t="shared" si="2"/>
        <v>11.666666666666666</v>
      </c>
      <c r="H35" s="89" t="s">
        <v>490</v>
      </c>
      <c r="I35" s="89" t="s">
        <v>491</v>
      </c>
      <c r="J35" s="89" t="s">
        <v>20</v>
      </c>
      <c r="K35" s="89"/>
      <c r="L35" s="89"/>
      <c r="M35" s="89" t="s">
        <v>16</v>
      </c>
      <c r="N35" s="89" t="s">
        <v>17</v>
      </c>
      <c r="O35" s="92" t="s">
        <v>494</v>
      </c>
      <c r="P35" s="93" t="s">
        <v>492</v>
      </c>
      <c r="Q35" s="94" t="s">
        <v>1299</v>
      </c>
      <c r="R35" s="95"/>
      <c r="S35" s="89" t="s">
        <v>493</v>
      </c>
    </row>
    <row r="36" spans="1:21" ht="110.25" hidden="1" x14ac:dyDescent="0.25">
      <c r="A36" s="10"/>
      <c r="B36" s="18">
        <v>30</v>
      </c>
      <c r="C36" s="90">
        <v>46307</v>
      </c>
      <c r="D36" s="91">
        <v>0</v>
      </c>
      <c r="E36" s="90">
        <v>46311</v>
      </c>
      <c r="F36" s="91">
        <v>0.99930555555555556</v>
      </c>
      <c r="G36" s="25">
        <f t="shared" si="2"/>
        <v>4.9993055555555559</v>
      </c>
      <c r="H36" s="18" t="s">
        <v>495</v>
      </c>
      <c r="I36" s="18" t="s">
        <v>496</v>
      </c>
      <c r="J36" s="18" t="s">
        <v>20</v>
      </c>
      <c r="K36" s="18" t="s">
        <v>495</v>
      </c>
      <c r="L36" s="18" t="s">
        <v>497</v>
      </c>
      <c r="M36" s="96" t="s">
        <v>16</v>
      </c>
      <c r="N36" s="96" t="s">
        <v>17</v>
      </c>
      <c r="O36" s="97" t="s">
        <v>498</v>
      </c>
      <c r="P36" s="18"/>
      <c r="Q36" s="97" t="s">
        <v>1300</v>
      </c>
      <c r="R36" s="10"/>
      <c r="S36" s="8"/>
    </row>
    <row r="37" spans="1:21" ht="63" hidden="1" x14ac:dyDescent="0.25">
      <c r="A37" s="10"/>
      <c r="B37" s="5">
        <v>30</v>
      </c>
      <c r="C37" s="6">
        <v>46088</v>
      </c>
      <c r="D37" s="30">
        <v>0</v>
      </c>
      <c r="E37" s="6">
        <v>46089</v>
      </c>
      <c r="F37" s="30">
        <v>0.99930555555555556</v>
      </c>
      <c r="G37" s="31">
        <f t="shared" si="2"/>
        <v>1.9993055555555554</v>
      </c>
      <c r="H37" s="5" t="s">
        <v>499</v>
      </c>
      <c r="I37" s="5" t="s">
        <v>500</v>
      </c>
      <c r="J37" s="5" t="s">
        <v>501</v>
      </c>
      <c r="K37" s="5" t="s">
        <v>499</v>
      </c>
      <c r="L37" s="68" t="s">
        <v>477</v>
      </c>
      <c r="M37" s="8" t="s">
        <v>17</v>
      </c>
      <c r="N37" s="8" t="s">
        <v>17</v>
      </c>
      <c r="O37" s="69" t="s">
        <v>502</v>
      </c>
      <c r="P37" s="7" t="s">
        <v>503</v>
      </c>
      <c r="Q37" s="7" t="s">
        <v>504</v>
      </c>
      <c r="R37" s="10" t="s">
        <v>22</v>
      </c>
      <c r="S37" s="8"/>
    </row>
    <row r="38" spans="1:21" ht="63" hidden="1" x14ac:dyDescent="0.25">
      <c r="A38" s="10"/>
      <c r="B38" s="5">
        <v>30</v>
      </c>
      <c r="C38" s="6">
        <v>46109</v>
      </c>
      <c r="D38" s="30">
        <v>0</v>
      </c>
      <c r="E38" s="6">
        <v>46110</v>
      </c>
      <c r="F38" s="30">
        <v>0.99930555555555556</v>
      </c>
      <c r="G38" s="31">
        <f t="shared" si="2"/>
        <v>1.9993055555555554</v>
      </c>
      <c r="H38" s="5" t="s">
        <v>499</v>
      </c>
      <c r="I38" s="5" t="s">
        <v>500</v>
      </c>
      <c r="J38" s="5" t="s">
        <v>501</v>
      </c>
      <c r="K38" s="5" t="s">
        <v>499</v>
      </c>
      <c r="L38" s="68" t="s">
        <v>477</v>
      </c>
      <c r="M38" s="8" t="s">
        <v>17</v>
      </c>
      <c r="N38" s="8" t="s">
        <v>17</v>
      </c>
      <c r="O38" s="69" t="s">
        <v>502</v>
      </c>
      <c r="P38" s="7" t="s">
        <v>503</v>
      </c>
      <c r="Q38" s="7" t="s">
        <v>504</v>
      </c>
      <c r="R38" s="10" t="s">
        <v>22</v>
      </c>
      <c r="S38" s="8"/>
    </row>
    <row r="39" spans="1:21" ht="15.75" hidden="1" x14ac:dyDescent="0.25">
      <c r="A39" s="496"/>
      <c r="B39" s="8">
        <v>30</v>
      </c>
      <c r="C39" s="11">
        <v>46097</v>
      </c>
      <c r="D39" s="24">
        <v>0.125</v>
      </c>
      <c r="E39" s="11">
        <v>46102</v>
      </c>
      <c r="F39" s="24">
        <v>0.99930555555555556</v>
      </c>
      <c r="G39" s="25">
        <f t="shared" si="2"/>
        <v>5.8743055555555559</v>
      </c>
      <c r="H39" s="8" t="s">
        <v>505</v>
      </c>
      <c r="I39" s="8" t="s">
        <v>490</v>
      </c>
      <c r="J39" s="8" t="s">
        <v>19</v>
      </c>
      <c r="K39" s="8"/>
      <c r="L39" s="8"/>
      <c r="M39" s="8" t="s">
        <v>17</v>
      </c>
      <c r="N39" s="8" t="s">
        <v>16</v>
      </c>
      <c r="O39" s="8" t="s">
        <v>506</v>
      </c>
      <c r="P39" s="15"/>
      <c r="Q39" s="144" t="s">
        <v>782</v>
      </c>
      <c r="R39" s="10"/>
      <c r="S39" s="8"/>
    </row>
    <row r="40" spans="1:21" ht="15.75" hidden="1" x14ac:dyDescent="0.25">
      <c r="A40" s="10"/>
      <c r="B40" s="8">
        <v>30</v>
      </c>
      <c r="C40" s="11">
        <v>46103</v>
      </c>
      <c r="D40" s="24">
        <v>0</v>
      </c>
      <c r="E40" s="11">
        <v>46108</v>
      </c>
      <c r="F40" s="24">
        <v>0.99930555555555556</v>
      </c>
      <c r="G40" s="25">
        <f t="shared" si="2"/>
        <v>5.9993055555555559</v>
      </c>
      <c r="H40" s="8" t="s">
        <v>505</v>
      </c>
      <c r="I40" s="8" t="s">
        <v>490</v>
      </c>
      <c r="J40" s="8" t="s">
        <v>18</v>
      </c>
      <c r="K40" s="8"/>
      <c r="L40" s="8"/>
      <c r="M40" s="8" t="s">
        <v>17</v>
      </c>
      <c r="N40" s="8" t="s">
        <v>16</v>
      </c>
      <c r="O40" s="8" t="s">
        <v>506</v>
      </c>
      <c r="P40" s="15"/>
      <c r="Q40" s="144" t="s">
        <v>782</v>
      </c>
      <c r="R40" s="10"/>
      <c r="S40" s="8"/>
    </row>
    <row r="41" spans="1:21" customFormat="1" ht="94.5" hidden="1" x14ac:dyDescent="0.25">
      <c r="A41" s="10"/>
      <c r="B41" s="10">
        <v>30</v>
      </c>
      <c r="C41" s="110">
        <v>46097</v>
      </c>
      <c r="D41" s="111">
        <v>0.97916666666666663</v>
      </c>
      <c r="E41" s="110">
        <v>46098</v>
      </c>
      <c r="F41" s="111">
        <v>0.1875</v>
      </c>
      <c r="G41" s="112">
        <f t="shared" si="2"/>
        <v>0.20833333333333337</v>
      </c>
      <c r="H41" s="10" t="s">
        <v>491</v>
      </c>
      <c r="I41" s="10" t="s">
        <v>543</v>
      </c>
      <c r="J41" s="10" t="s">
        <v>20</v>
      </c>
      <c r="K41" s="10" t="s">
        <v>544</v>
      </c>
      <c r="L41" s="10" t="s">
        <v>545</v>
      </c>
      <c r="M41" s="10" t="s">
        <v>17</v>
      </c>
      <c r="N41" s="10" t="s">
        <v>17</v>
      </c>
      <c r="O41" s="113" t="s">
        <v>546</v>
      </c>
      <c r="P41" s="10"/>
      <c r="Q41" s="113" t="s">
        <v>547</v>
      </c>
      <c r="R41" s="10"/>
      <c r="S41" s="10"/>
      <c r="T41" s="2"/>
      <c r="U41" s="2"/>
    </row>
    <row r="42" spans="1:21" customFormat="1" ht="94.5" hidden="1" x14ac:dyDescent="0.25">
      <c r="A42" s="10"/>
      <c r="B42" s="10">
        <v>30</v>
      </c>
      <c r="C42" s="110">
        <v>46098</v>
      </c>
      <c r="D42" s="111">
        <v>0.97916666666666663</v>
      </c>
      <c r="E42" s="110">
        <v>46099</v>
      </c>
      <c r="F42" s="111">
        <v>0.1875</v>
      </c>
      <c r="G42" s="112">
        <f t="shared" si="2"/>
        <v>0.20833333333333337</v>
      </c>
      <c r="H42" s="10" t="s">
        <v>491</v>
      </c>
      <c r="I42" s="10" t="s">
        <v>543</v>
      </c>
      <c r="J42" s="10" t="s">
        <v>20</v>
      </c>
      <c r="K42" s="10" t="s">
        <v>544</v>
      </c>
      <c r="L42" s="10" t="s">
        <v>545</v>
      </c>
      <c r="M42" s="10" t="s">
        <v>17</v>
      </c>
      <c r="N42" s="10" t="s">
        <v>17</v>
      </c>
      <c r="O42" s="113" t="s">
        <v>546</v>
      </c>
      <c r="P42" s="10"/>
      <c r="Q42" s="113" t="s">
        <v>547</v>
      </c>
      <c r="R42" s="10"/>
      <c r="S42" s="10"/>
      <c r="T42" s="2"/>
      <c r="U42" s="2"/>
    </row>
    <row r="43" spans="1:21" customFormat="1" ht="94.5" hidden="1" x14ac:dyDescent="0.25">
      <c r="A43" s="496"/>
      <c r="B43" s="10">
        <v>30</v>
      </c>
      <c r="C43" s="110">
        <v>45003</v>
      </c>
      <c r="D43" s="111">
        <v>0.97916666666666663</v>
      </c>
      <c r="E43" s="110">
        <v>46100</v>
      </c>
      <c r="F43" s="111">
        <v>0.1875</v>
      </c>
      <c r="G43" s="112">
        <f t="shared" si="2"/>
        <v>1096.2083333333333</v>
      </c>
      <c r="H43" s="10" t="s">
        <v>491</v>
      </c>
      <c r="I43" s="10" t="s">
        <v>543</v>
      </c>
      <c r="J43" s="10" t="s">
        <v>20</v>
      </c>
      <c r="K43" s="10" t="s">
        <v>544</v>
      </c>
      <c r="L43" s="10" t="s">
        <v>545</v>
      </c>
      <c r="M43" s="10" t="s">
        <v>17</v>
      </c>
      <c r="N43" s="10" t="s">
        <v>17</v>
      </c>
      <c r="O43" s="113" t="s">
        <v>546</v>
      </c>
      <c r="P43" s="10"/>
      <c r="Q43" s="113" t="s">
        <v>547</v>
      </c>
      <c r="R43" s="10"/>
      <c r="S43" s="10"/>
      <c r="T43" s="498"/>
      <c r="U43" s="2"/>
    </row>
    <row r="44" spans="1:21" customFormat="1" ht="94.5" hidden="1" x14ac:dyDescent="0.25">
      <c r="A44" s="10"/>
      <c r="B44" s="10">
        <v>30</v>
      </c>
      <c r="C44" s="110">
        <v>45004</v>
      </c>
      <c r="D44" s="111">
        <v>0.97916666666666663</v>
      </c>
      <c r="E44" s="110">
        <v>46101</v>
      </c>
      <c r="F44" s="111">
        <v>0.1875</v>
      </c>
      <c r="G44" s="112">
        <f t="shared" si="2"/>
        <v>1096.2083333333333</v>
      </c>
      <c r="H44" s="10" t="s">
        <v>491</v>
      </c>
      <c r="I44" s="10" t="s">
        <v>543</v>
      </c>
      <c r="J44" s="10" t="s">
        <v>20</v>
      </c>
      <c r="K44" s="10" t="s">
        <v>544</v>
      </c>
      <c r="L44" s="10" t="s">
        <v>545</v>
      </c>
      <c r="M44" s="10" t="s">
        <v>17</v>
      </c>
      <c r="N44" s="10" t="s">
        <v>17</v>
      </c>
      <c r="O44" s="113" t="s">
        <v>546</v>
      </c>
      <c r="P44" s="10"/>
      <c r="Q44" s="113" t="s">
        <v>547</v>
      </c>
      <c r="R44" s="10"/>
      <c r="S44" s="10"/>
      <c r="T44" s="498"/>
      <c r="U44" s="498"/>
    </row>
    <row r="45" spans="1:21" customFormat="1" ht="94.5" hidden="1" x14ac:dyDescent="0.25">
      <c r="A45" s="10"/>
      <c r="B45" s="10">
        <v>30</v>
      </c>
      <c r="C45" s="110">
        <v>45005</v>
      </c>
      <c r="D45" s="111">
        <v>0.97916666666666663</v>
      </c>
      <c r="E45" s="110">
        <v>46102</v>
      </c>
      <c r="F45" s="111">
        <v>0.1875</v>
      </c>
      <c r="G45" s="112">
        <f t="shared" si="2"/>
        <v>1096.2083333333333</v>
      </c>
      <c r="H45" s="10" t="s">
        <v>491</v>
      </c>
      <c r="I45" s="10" t="s">
        <v>543</v>
      </c>
      <c r="J45" s="10" t="s">
        <v>20</v>
      </c>
      <c r="K45" s="10" t="s">
        <v>544</v>
      </c>
      <c r="L45" s="10" t="s">
        <v>545</v>
      </c>
      <c r="M45" s="10" t="s">
        <v>17</v>
      </c>
      <c r="N45" s="10" t="s">
        <v>17</v>
      </c>
      <c r="O45" s="113" t="s">
        <v>546</v>
      </c>
      <c r="P45" s="10"/>
      <c r="Q45" s="113" t="s">
        <v>547</v>
      </c>
      <c r="R45" s="10"/>
      <c r="S45" s="10"/>
      <c r="T45" s="2"/>
      <c r="U45" s="2"/>
    </row>
    <row r="46" spans="1:21" customFormat="1" ht="94.5" hidden="1" x14ac:dyDescent="0.25">
      <c r="A46" s="10"/>
      <c r="B46" s="8">
        <v>30</v>
      </c>
      <c r="C46" s="110">
        <v>45009</v>
      </c>
      <c r="D46" s="111">
        <v>0.93402777777777779</v>
      </c>
      <c r="E46" s="110">
        <v>46106</v>
      </c>
      <c r="F46" s="111">
        <v>0.22222222222222221</v>
      </c>
      <c r="G46" s="114">
        <f t="shared" si="2"/>
        <v>1096.2881944444443</v>
      </c>
      <c r="H46" s="18" t="s">
        <v>496</v>
      </c>
      <c r="I46" s="8" t="s">
        <v>548</v>
      </c>
      <c r="J46" s="8" t="s">
        <v>20</v>
      </c>
      <c r="K46" s="8" t="s">
        <v>554</v>
      </c>
      <c r="L46" s="8" t="s">
        <v>727</v>
      </c>
      <c r="M46" s="101" t="s">
        <v>17</v>
      </c>
      <c r="N46" s="101" t="s">
        <v>17</v>
      </c>
      <c r="O46" s="113" t="s">
        <v>546</v>
      </c>
      <c r="P46" s="8"/>
      <c r="Q46" s="73" t="s">
        <v>562</v>
      </c>
      <c r="R46" s="10"/>
      <c r="S46" s="8"/>
      <c r="T46" s="2"/>
      <c r="U46" s="2"/>
    </row>
    <row r="47" spans="1:21" customFormat="1" ht="94.5" hidden="1" x14ac:dyDescent="0.25">
      <c r="A47" s="10"/>
      <c r="B47" s="8">
        <v>30</v>
      </c>
      <c r="C47" s="110">
        <v>45010</v>
      </c>
      <c r="D47" s="111">
        <v>0.93402777777777779</v>
      </c>
      <c r="E47" s="110">
        <v>46107</v>
      </c>
      <c r="F47" s="111">
        <v>0.22222222222222221</v>
      </c>
      <c r="G47" s="114">
        <f t="shared" si="2"/>
        <v>1096.2881944444443</v>
      </c>
      <c r="H47" s="18" t="s">
        <v>496</v>
      </c>
      <c r="I47" s="8" t="s">
        <v>548</v>
      </c>
      <c r="J47" s="8" t="s">
        <v>20</v>
      </c>
      <c r="K47" s="8" t="s">
        <v>554</v>
      </c>
      <c r="L47" s="8" t="s">
        <v>727</v>
      </c>
      <c r="M47" s="101" t="s">
        <v>17</v>
      </c>
      <c r="N47" s="101" t="s">
        <v>17</v>
      </c>
      <c r="O47" s="113" t="s">
        <v>546</v>
      </c>
      <c r="P47" s="8"/>
      <c r="Q47" s="73" t="s">
        <v>561</v>
      </c>
      <c r="R47" s="10"/>
      <c r="S47" s="8"/>
      <c r="T47" s="2"/>
      <c r="U47" s="2"/>
    </row>
    <row r="48" spans="1:21" s="47" customFormat="1" ht="94.5" hidden="1" x14ac:dyDescent="0.25">
      <c r="A48" s="10"/>
      <c r="B48" s="8">
        <v>30</v>
      </c>
      <c r="C48" s="110">
        <v>45011</v>
      </c>
      <c r="D48" s="111">
        <v>0.93402777777777779</v>
      </c>
      <c r="E48" s="110">
        <v>46108</v>
      </c>
      <c r="F48" s="111">
        <v>0.22222222222222221</v>
      </c>
      <c r="G48" s="114">
        <f t="shared" si="2"/>
        <v>1096.2881944444443</v>
      </c>
      <c r="H48" s="18" t="s">
        <v>496</v>
      </c>
      <c r="I48" s="8" t="s">
        <v>548</v>
      </c>
      <c r="J48" s="8" t="s">
        <v>20</v>
      </c>
      <c r="K48" s="8" t="s">
        <v>554</v>
      </c>
      <c r="L48" s="8" t="s">
        <v>727</v>
      </c>
      <c r="M48" s="101" t="s">
        <v>17</v>
      </c>
      <c r="N48" s="101" t="s">
        <v>17</v>
      </c>
      <c r="O48" s="113" t="s">
        <v>546</v>
      </c>
      <c r="P48" s="8"/>
      <c r="Q48" s="73" t="s">
        <v>561</v>
      </c>
      <c r="R48" s="10"/>
      <c r="S48" s="8"/>
      <c r="T48" s="206"/>
      <c r="U48" s="2"/>
    </row>
    <row r="49" spans="1:20" ht="94.5" hidden="1" x14ac:dyDescent="0.25">
      <c r="A49" s="10"/>
      <c r="B49" s="8">
        <v>30</v>
      </c>
      <c r="C49" s="110">
        <v>45012</v>
      </c>
      <c r="D49" s="111">
        <v>0.93402777777777779</v>
      </c>
      <c r="E49" s="110">
        <v>46108</v>
      </c>
      <c r="F49" s="111">
        <v>0.22222222222222221</v>
      </c>
      <c r="G49" s="114">
        <f t="shared" si="2"/>
        <v>1095.2881944444443</v>
      </c>
      <c r="H49" s="18" t="s">
        <v>496</v>
      </c>
      <c r="I49" s="8" t="s">
        <v>548</v>
      </c>
      <c r="J49" s="8" t="s">
        <v>20</v>
      </c>
      <c r="K49" s="8" t="s">
        <v>554</v>
      </c>
      <c r="L49" s="8" t="s">
        <v>727</v>
      </c>
      <c r="M49" s="101" t="s">
        <v>17</v>
      </c>
      <c r="N49" s="101" t="s">
        <v>17</v>
      </c>
      <c r="O49" s="113" t="s">
        <v>546</v>
      </c>
      <c r="P49" s="8"/>
      <c r="Q49" s="73" t="s">
        <v>561</v>
      </c>
      <c r="R49" s="10"/>
      <c r="S49" s="8"/>
      <c r="T49" s="206"/>
    </row>
    <row r="50" spans="1:20" ht="15.75" hidden="1" x14ac:dyDescent="0.25">
      <c r="A50" s="496"/>
      <c r="B50" s="98">
        <v>30</v>
      </c>
      <c r="C50" s="90">
        <v>46083</v>
      </c>
      <c r="D50" s="91">
        <v>0.97916666666666663</v>
      </c>
      <c r="E50" s="90">
        <v>46084</v>
      </c>
      <c r="F50" s="91">
        <v>0.20833333333333334</v>
      </c>
      <c r="G50" s="114">
        <f t="shared" si="2"/>
        <v>0.22916666666666663</v>
      </c>
      <c r="H50" s="98" t="s">
        <v>491</v>
      </c>
      <c r="I50" s="98" t="s">
        <v>543</v>
      </c>
      <c r="J50" s="98" t="s">
        <v>20</v>
      </c>
      <c r="K50" s="98"/>
      <c r="L50" s="98"/>
      <c r="M50" s="98" t="s">
        <v>17</v>
      </c>
      <c r="N50" s="98" t="s">
        <v>17</v>
      </c>
      <c r="O50" s="92" t="s">
        <v>549</v>
      </c>
      <c r="P50" s="18"/>
      <c r="Q50" s="97" t="s">
        <v>550</v>
      </c>
      <c r="R50" s="20"/>
      <c r="S50" s="18"/>
      <c r="T50" s="206"/>
    </row>
    <row r="51" spans="1:20" ht="15.75" hidden="1" x14ac:dyDescent="0.25">
      <c r="A51" s="10"/>
      <c r="B51" s="98">
        <v>30</v>
      </c>
      <c r="C51" s="90">
        <v>46084</v>
      </c>
      <c r="D51" s="91">
        <v>0.98611111111111116</v>
      </c>
      <c r="E51" s="90">
        <v>46085</v>
      </c>
      <c r="F51" s="91">
        <v>0.20833333333333334</v>
      </c>
      <c r="G51" s="114">
        <f t="shared" si="2"/>
        <v>0.2222222222222221</v>
      </c>
      <c r="H51" s="98" t="s">
        <v>543</v>
      </c>
      <c r="I51" s="98" t="s">
        <v>495</v>
      </c>
      <c r="J51" s="98" t="s">
        <v>20</v>
      </c>
      <c r="K51" s="98" t="s">
        <v>551</v>
      </c>
      <c r="L51" s="98" t="s">
        <v>552</v>
      </c>
      <c r="M51" s="98" t="s">
        <v>17</v>
      </c>
      <c r="N51" s="98" t="s">
        <v>17</v>
      </c>
      <c r="O51" s="92" t="s">
        <v>549</v>
      </c>
      <c r="P51" s="18"/>
      <c r="Q51" s="97" t="s">
        <v>550</v>
      </c>
      <c r="R51" s="20"/>
      <c r="S51" s="18"/>
      <c r="T51" s="206"/>
    </row>
    <row r="52" spans="1:20" ht="15.75" hidden="1" x14ac:dyDescent="0.25">
      <c r="A52" s="496"/>
      <c r="B52" s="98">
        <v>30</v>
      </c>
      <c r="C52" s="90">
        <v>46085</v>
      </c>
      <c r="D52" s="91">
        <v>0.98611111111111116</v>
      </c>
      <c r="E52" s="90">
        <v>46086</v>
      </c>
      <c r="F52" s="91">
        <v>0.20833333333333334</v>
      </c>
      <c r="G52" s="114">
        <f t="shared" si="2"/>
        <v>0.2222222222222221</v>
      </c>
      <c r="H52" s="98" t="s">
        <v>543</v>
      </c>
      <c r="I52" s="98" t="s">
        <v>495</v>
      </c>
      <c r="J52" s="98" t="s">
        <v>20</v>
      </c>
      <c r="K52" s="98" t="s">
        <v>551</v>
      </c>
      <c r="L52" s="98" t="s">
        <v>552</v>
      </c>
      <c r="M52" s="98" t="s">
        <v>17</v>
      </c>
      <c r="N52" s="98" t="s">
        <v>17</v>
      </c>
      <c r="O52" s="92" t="s">
        <v>549</v>
      </c>
      <c r="P52" s="18"/>
      <c r="Q52" s="97" t="s">
        <v>550</v>
      </c>
      <c r="R52" s="20"/>
      <c r="S52" s="18"/>
      <c r="T52" s="206"/>
    </row>
    <row r="53" spans="1:20" ht="15.75" hidden="1" x14ac:dyDescent="0.25">
      <c r="A53" s="10"/>
      <c r="B53" s="98">
        <v>30</v>
      </c>
      <c r="C53" s="90">
        <v>46086</v>
      </c>
      <c r="D53" s="91">
        <v>0.95138888888888884</v>
      </c>
      <c r="E53" s="90">
        <v>46087</v>
      </c>
      <c r="F53" s="91">
        <v>0.1875</v>
      </c>
      <c r="G53" s="114">
        <f t="shared" si="2"/>
        <v>0.23611111111111116</v>
      </c>
      <c r="H53" s="98" t="s">
        <v>495</v>
      </c>
      <c r="I53" s="98" t="s">
        <v>553</v>
      </c>
      <c r="J53" s="98" t="s">
        <v>20</v>
      </c>
      <c r="K53" s="98"/>
      <c r="L53" s="98"/>
      <c r="M53" s="98" t="s">
        <v>17</v>
      </c>
      <c r="N53" s="98" t="s">
        <v>17</v>
      </c>
      <c r="O53" s="92" t="s">
        <v>549</v>
      </c>
      <c r="P53" s="18"/>
      <c r="Q53" s="97" t="s">
        <v>550</v>
      </c>
      <c r="R53" s="20"/>
      <c r="S53" s="18"/>
      <c r="T53" s="206"/>
    </row>
    <row r="54" spans="1:20" ht="15.75" hidden="1" x14ac:dyDescent="0.25">
      <c r="A54" s="10"/>
      <c r="B54" s="98">
        <v>30</v>
      </c>
      <c r="C54" s="90">
        <v>46111</v>
      </c>
      <c r="D54" s="91">
        <v>0.95138888888888884</v>
      </c>
      <c r="E54" s="90">
        <v>46112</v>
      </c>
      <c r="F54" s="91">
        <v>0.1875</v>
      </c>
      <c r="G54" s="114">
        <f t="shared" si="2"/>
        <v>0.23611111111111116</v>
      </c>
      <c r="H54" s="98" t="s">
        <v>553</v>
      </c>
      <c r="I54" s="98" t="s">
        <v>554</v>
      </c>
      <c r="J54" s="98" t="s">
        <v>20</v>
      </c>
      <c r="K54" s="98" t="s">
        <v>496</v>
      </c>
      <c r="L54" s="98" t="s">
        <v>477</v>
      </c>
      <c r="M54" s="98" t="s">
        <v>17</v>
      </c>
      <c r="N54" s="98" t="s">
        <v>17</v>
      </c>
      <c r="O54" s="92" t="s">
        <v>549</v>
      </c>
      <c r="P54" s="18"/>
      <c r="Q54" s="97" t="s">
        <v>550</v>
      </c>
      <c r="R54" s="20"/>
      <c r="S54" s="18"/>
      <c r="T54" s="206"/>
    </row>
    <row r="55" spans="1:20" ht="15.75" hidden="1" x14ac:dyDescent="0.25">
      <c r="A55" s="10"/>
      <c r="B55" s="98">
        <v>30</v>
      </c>
      <c r="C55" s="90">
        <v>46112</v>
      </c>
      <c r="D55" s="91">
        <v>0.95138888888888884</v>
      </c>
      <c r="E55" s="90">
        <v>46113</v>
      </c>
      <c r="F55" s="91">
        <v>0.1875</v>
      </c>
      <c r="G55" s="114">
        <f t="shared" si="2"/>
        <v>0.23611111111111116</v>
      </c>
      <c r="H55" s="98" t="s">
        <v>553</v>
      </c>
      <c r="I55" s="98" t="s">
        <v>554</v>
      </c>
      <c r="J55" s="98" t="s">
        <v>20</v>
      </c>
      <c r="K55" s="98" t="s">
        <v>496</v>
      </c>
      <c r="L55" s="98" t="s">
        <v>477</v>
      </c>
      <c r="M55" s="98" t="s">
        <v>17</v>
      </c>
      <c r="N55" s="98" t="s">
        <v>17</v>
      </c>
      <c r="O55" s="92" t="s">
        <v>549</v>
      </c>
      <c r="P55" s="18"/>
      <c r="Q55" s="97" t="s">
        <v>550</v>
      </c>
      <c r="R55" s="20"/>
      <c r="S55" s="18"/>
      <c r="T55" s="206"/>
    </row>
    <row r="56" spans="1:20" ht="15.75" hidden="1" x14ac:dyDescent="0.25">
      <c r="A56" s="496"/>
      <c r="B56" s="98">
        <v>30</v>
      </c>
      <c r="C56" s="90">
        <v>46090</v>
      </c>
      <c r="D56" s="91">
        <v>0.95138888888888884</v>
      </c>
      <c r="E56" s="90">
        <v>46091</v>
      </c>
      <c r="F56" s="91">
        <v>0.1875</v>
      </c>
      <c r="G56" s="114">
        <f t="shared" si="2"/>
        <v>0.23611111111111116</v>
      </c>
      <c r="H56" s="98" t="s">
        <v>554</v>
      </c>
      <c r="I56" s="98" t="s">
        <v>548</v>
      </c>
      <c r="J56" s="98" t="s">
        <v>20</v>
      </c>
      <c r="K56" s="98"/>
      <c r="L56" s="98"/>
      <c r="M56" s="98" t="s">
        <v>17</v>
      </c>
      <c r="N56" s="98" t="s">
        <v>17</v>
      </c>
      <c r="O56" s="92" t="s">
        <v>549</v>
      </c>
      <c r="P56" s="18"/>
      <c r="Q56" s="97" t="s">
        <v>550</v>
      </c>
      <c r="R56" s="20"/>
      <c r="S56" s="18"/>
      <c r="T56" s="206"/>
    </row>
    <row r="57" spans="1:20" ht="15.75" hidden="1" x14ac:dyDescent="0.25">
      <c r="A57" s="10"/>
      <c r="B57" s="98">
        <v>30</v>
      </c>
      <c r="C57" s="90">
        <v>46091</v>
      </c>
      <c r="D57" s="91">
        <v>0.95138888888888884</v>
      </c>
      <c r="E57" s="90">
        <v>46092</v>
      </c>
      <c r="F57" s="91">
        <v>0.1875</v>
      </c>
      <c r="G57" s="114">
        <f t="shared" si="2"/>
        <v>0.23611111111111116</v>
      </c>
      <c r="H57" s="98" t="s">
        <v>548</v>
      </c>
      <c r="I57" s="98" t="s">
        <v>555</v>
      </c>
      <c r="J57" s="98" t="s">
        <v>20</v>
      </c>
      <c r="K57" s="98" t="s">
        <v>556</v>
      </c>
      <c r="L57" s="98" t="s">
        <v>477</v>
      </c>
      <c r="M57" s="98" t="s">
        <v>17</v>
      </c>
      <c r="N57" s="98" t="s">
        <v>17</v>
      </c>
      <c r="O57" s="92" t="s">
        <v>549</v>
      </c>
      <c r="P57" s="18"/>
      <c r="Q57" s="97" t="s">
        <v>550</v>
      </c>
      <c r="R57" s="20"/>
      <c r="S57" s="18"/>
      <c r="T57" s="206"/>
    </row>
    <row r="58" spans="1:20" ht="15.75" hidden="1" x14ac:dyDescent="0.25">
      <c r="A58" s="10"/>
      <c r="B58" s="98">
        <v>30</v>
      </c>
      <c r="C58" s="90">
        <v>46092</v>
      </c>
      <c r="D58" s="91">
        <v>0.95138888888888884</v>
      </c>
      <c r="E58" s="90">
        <v>46093</v>
      </c>
      <c r="F58" s="91">
        <v>0.1875</v>
      </c>
      <c r="G58" s="114">
        <f t="shared" si="2"/>
        <v>0.23611111111111116</v>
      </c>
      <c r="H58" s="98" t="s">
        <v>548</v>
      </c>
      <c r="I58" s="98" t="s">
        <v>555</v>
      </c>
      <c r="J58" s="98" t="s">
        <v>20</v>
      </c>
      <c r="K58" s="98" t="s">
        <v>556</v>
      </c>
      <c r="L58" s="98" t="s">
        <v>477</v>
      </c>
      <c r="M58" s="98" t="s">
        <v>17</v>
      </c>
      <c r="N58" s="98" t="s">
        <v>17</v>
      </c>
      <c r="O58" s="92" t="s">
        <v>549</v>
      </c>
      <c r="P58" s="18"/>
      <c r="Q58" s="97" t="s">
        <v>550</v>
      </c>
      <c r="R58" s="20"/>
      <c r="S58" s="18"/>
      <c r="T58" s="206"/>
    </row>
    <row r="59" spans="1:20" ht="15.75" hidden="1" x14ac:dyDescent="0.25">
      <c r="A59" s="10"/>
      <c r="B59" s="98">
        <v>30</v>
      </c>
      <c r="C59" s="90">
        <v>46093</v>
      </c>
      <c r="D59" s="91">
        <v>0.9375</v>
      </c>
      <c r="E59" s="90">
        <v>46094</v>
      </c>
      <c r="F59" s="91">
        <v>0.1875</v>
      </c>
      <c r="G59" s="114">
        <f t="shared" si="2"/>
        <v>0.25</v>
      </c>
      <c r="H59" s="98" t="s">
        <v>555</v>
      </c>
      <c r="I59" s="98" t="s">
        <v>557</v>
      </c>
      <c r="J59" s="98" t="s">
        <v>20</v>
      </c>
      <c r="K59" s="98" t="s">
        <v>558</v>
      </c>
      <c r="L59" s="98" t="s">
        <v>477</v>
      </c>
      <c r="M59" s="98" t="s">
        <v>17</v>
      </c>
      <c r="N59" s="98" t="s">
        <v>17</v>
      </c>
      <c r="O59" s="92" t="s">
        <v>549</v>
      </c>
      <c r="P59" s="18"/>
      <c r="Q59" s="97" t="s">
        <v>550</v>
      </c>
      <c r="R59" s="20"/>
      <c r="S59" s="18"/>
      <c r="T59" s="206"/>
    </row>
    <row r="60" spans="1:20" ht="15.75" hidden="1" x14ac:dyDescent="0.25">
      <c r="A60" s="10"/>
      <c r="B60" s="98">
        <v>30</v>
      </c>
      <c r="C60" s="90">
        <v>46113</v>
      </c>
      <c r="D60" s="91">
        <v>0.9375</v>
      </c>
      <c r="E60" s="90">
        <v>46114</v>
      </c>
      <c r="F60" s="91">
        <v>0.1875</v>
      </c>
      <c r="G60" s="114">
        <f t="shared" si="2"/>
        <v>0.25</v>
      </c>
      <c r="H60" s="98" t="s">
        <v>555</v>
      </c>
      <c r="I60" s="98" t="s">
        <v>557</v>
      </c>
      <c r="J60" s="98" t="s">
        <v>20</v>
      </c>
      <c r="K60" s="98" t="s">
        <v>558</v>
      </c>
      <c r="L60" s="98" t="s">
        <v>477</v>
      </c>
      <c r="M60" s="98" t="s">
        <v>17</v>
      </c>
      <c r="N60" s="98" t="s">
        <v>17</v>
      </c>
      <c r="O60" s="92" t="s">
        <v>549</v>
      </c>
      <c r="P60" s="18"/>
      <c r="Q60" s="97" t="s">
        <v>550</v>
      </c>
      <c r="R60" s="20"/>
      <c r="S60" s="18"/>
      <c r="T60" s="498"/>
    </row>
    <row r="61" spans="1:20" ht="15.75" hidden="1" x14ac:dyDescent="0.25">
      <c r="A61" s="496"/>
      <c r="B61" s="98">
        <v>30</v>
      </c>
      <c r="C61" s="90">
        <v>46307</v>
      </c>
      <c r="D61" s="91">
        <v>0.9375</v>
      </c>
      <c r="E61" s="90">
        <v>46308</v>
      </c>
      <c r="F61" s="91">
        <v>0.1875</v>
      </c>
      <c r="G61" s="114">
        <f t="shared" si="2"/>
        <v>0.25</v>
      </c>
      <c r="H61" s="98" t="s">
        <v>557</v>
      </c>
      <c r="I61" s="98" t="s">
        <v>559</v>
      </c>
      <c r="J61" s="98" t="s">
        <v>20</v>
      </c>
      <c r="K61" s="98" t="s">
        <v>560</v>
      </c>
      <c r="L61" s="98" t="s">
        <v>477</v>
      </c>
      <c r="M61" s="98" t="s">
        <v>17</v>
      </c>
      <c r="N61" s="98" t="s">
        <v>17</v>
      </c>
      <c r="O61" s="92" t="s">
        <v>549</v>
      </c>
      <c r="P61" s="18"/>
      <c r="Q61" s="97" t="s">
        <v>550</v>
      </c>
      <c r="R61" s="20"/>
      <c r="S61" s="18"/>
    </row>
    <row r="62" spans="1:20" ht="15.75" hidden="1" x14ac:dyDescent="0.25">
      <c r="A62" s="10"/>
      <c r="B62" s="98">
        <v>30</v>
      </c>
      <c r="C62" s="90">
        <v>46308</v>
      </c>
      <c r="D62" s="91">
        <v>0.9375</v>
      </c>
      <c r="E62" s="90">
        <v>46309</v>
      </c>
      <c r="F62" s="91">
        <v>0.1875</v>
      </c>
      <c r="G62" s="114">
        <f t="shared" si="2"/>
        <v>0.25</v>
      </c>
      <c r="H62" s="98" t="s">
        <v>557</v>
      </c>
      <c r="I62" s="98" t="s">
        <v>559</v>
      </c>
      <c r="J62" s="98" t="s">
        <v>20</v>
      </c>
      <c r="K62" s="98" t="s">
        <v>560</v>
      </c>
      <c r="L62" s="98" t="s">
        <v>477</v>
      </c>
      <c r="M62" s="98" t="s">
        <v>17</v>
      </c>
      <c r="N62" s="98" t="s">
        <v>17</v>
      </c>
      <c r="O62" s="92" t="s">
        <v>549</v>
      </c>
      <c r="P62" s="18"/>
      <c r="Q62" s="97" t="s">
        <v>550</v>
      </c>
      <c r="R62" s="20"/>
      <c r="S62" s="18"/>
    </row>
    <row r="63" spans="1:20" ht="15.75" hidden="1" x14ac:dyDescent="0.25">
      <c r="A63" s="10"/>
      <c r="B63" s="18">
        <v>35</v>
      </c>
      <c r="C63" s="90">
        <v>46119</v>
      </c>
      <c r="D63" s="77">
        <v>0.25</v>
      </c>
      <c r="E63" s="90">
        <v>46128</v>
      </c>
      <c r="F63" s="77">
        <v>0.91666666666666663</v>
      </c>
      <c r="G63" s="25">
        <f t="shared" si="2"/>
        <v>9.6666666666666661</v>
      </c>
      <c r="H63" s="18" t="s">
        <v>526</v>
      </c>
      <c r="I63" s="18" t="s">
        <v>527</v>
      </c>
      <c r="J63" s="42" t="s">
        <v>20</v>
      </c>
      <c r="K63" s="18"/>
      <c r="L63" s="18"/>
      <c r="M63" s="42" t="s">
        <v>16</v>
      </c>
      <c r="N63" s="42" t="s">
        <v>17</v>
      </c>
      <c r="O63" s="43" t="s">
        <v>528</v>
      </c>
      <c r="P63" s="18"/>
      <c r="Q63" s="19" t="s">
        <v>532</v>
      </c>
      <c r="R63" s="20"/>
      <c r="S63" s="106" t="s">
        <v>529</v>
      </c>
      <c r="T63" s="498"/>
    </row>
    <row r="64" spans="1:20" ht="15.75" hidden="1" x14ac:dyDescent="0.25">
      <c r="A64" s="10"/>
      <c r="B64" s="18">
        <v>35</v>
      </c>
      <c r="C64" s="90">
        <v>46216</v>
      </c>
      <c r="D64" s="77">
        <v>0.25</v>
      </c>
      <c r="E64" s="90">
        <v>46225</v>
      </c>
      <c r="F64" s="77">
        <v>0.91666666666666663</v>
      </c>
      <c r="G64" s="25">
        <f t="shared" si="2"/>
        <v>9.6666666666666661</v>
      </c>
      <c r="H64" s="18" t="s">
        <v>530</v>
      </c>
      <c r="I64" s="18" t="s">
        <v>526</v>
      </c>
      <c r="J64" s="42" t="s">
        <v>20</v>
      </c>
      <c r="K64" s="18"/>
      <c r="L64" s="18"/>
      <c r="M64" s="42" t="s">
        <v>16</v>
      </c>
      <c r="N64" s="42" t="s">
        <v>17</v>
      </c>
      <c r="O64" s="43" t="s">
        <v>1301</v>
      </c>
      <c r="P64" s="18"/>
      <c r="Q64" s="19" t="s">
        <v>531</v>
      </c>
      <c r="R64" s="20"/>
      <c r="S64" s="18">
        <v>10000111388</v>
      </c>
    </row>
    <row r="65" spans="1:21" ht="15.75" hidden="1" x14ac:dyDescent="0.25">
      <c r="A65" s="496"/>
      <c r="B65" s="5">
        <v>35</v>
      </c>
      <c r="C65" s="125">
        <v>46083</v>
      </c>
      <c r="D65" s="473">
        <v>0.875</v>
      </c>
      <c r="E65" s="125">
        <v>46084</v>
      </c>
      <c r="F65" s="473">
        <v>0.25</v>
      </c>
      <c r="G65" s="112">
        <v>0.375</v>
      </c>
      <c r="H65" s="32" t="s">
        <v>527</v>
      </c>
      <c r="I65" s="32" t="s">
        <v>495</v>
      </c>
      <c r="J65" s="32" t="s">
        <v>20</v>
      </c>
      <c r="K65" s="32"/>
      <c r="L65" s="32"/>
      <c r="M65" s="32" t="s">
        <v>17</v>
      </c>
      <c r="N65" s="32" t="s">
        <v>17</v>
      </c>
      <c r="O65" s="474" t="s">
        <v>579</v>
      </c>
      <c r="P65" s="32"/>
      <c r="Q65" s="474" t="s">
        <v>580</v>
      </c>
      <c r="R65" s="126"/>
      <c r="S65" s="32">
        <v>10000114579</v>
      </c>
    </row>
    <row r="66" spans="1:21" ht="15.75" hidden="1" x14ac:dyDescent="0.25">
      <c r="A66" s="10"/>
      <c r="B66" s="5">
        <v>35</v>
      </c>
      <c r="C66" s="125">
        <v>46084</v>
      </c>
      <c r="D66" s="473">
        <v>0.875</v>
      </c>
      <c r="E66" s="125">
        <v>46085</v>
      </c>
      <c r="F66" s="473">
        <v>0.25</v>
      </c>
      <c r="G66" s="112">
        <v>0.375</v>
      </c>
      <c r="H66" s="32" t="s">
        <v>527</v>
      </c>
      <c r="I66" s="32" t="s">
        <v>495</v>
      </c>
      <c r="J66" s="32" t="s">
        <v>20</v>
      </c>
      <c r="K66" s="32"/>
      <c r="L66" s="32"/>
      <c r="M66" s="32" t="s">
        <v>17</v>
      </c>
      <c r="N66" s="32" t="s">
        <v>17</v>
      </c>
      <c r="O66" s="474" t="s">
        <v>579</v>
      </c>
      <c r="P66" s="32"/>
      <c r="Q66" s="474" t="s">
        <v>580</v>
      </c>
      <c r="R66" s="126"/>
      <c r="S66" s="32">
        <v>10000114579</v>
      </c>
    </row>
    <row r="67" spans="1:21" ht="15.75" hidden="1" x14ac:dyDescent="0.25">
      <c r="A67" s="496"/>
      <c r="B67" s="5">
        <v>35</v>
      </c>
      <c r="C67" s="125">
        <v>46085</v>
      </c>
      <c r="D67" s="473">
        <v>0.875</v>
      </c>
      <c r="E67" s="125">
        <v>46086</v>
      </c>
      <c r="F67" s="473">
        <v>0.25</v>
      </c>
      <c r="G67" s="112">
        <v>0.375</v>
      </c>
      <c r="H67" s="32" t="s">
        <v>527</v>
      </c>
      <c r="I67" s="32" t="s">
        <v>495</v>
      </c>
      <c r="J67" s="32" t="s">
        <v>20</v>
      </c>
      <c r="K67" s="32"/>
      <c r="L67" s="32"/>
      <c r="M67" s="32" t="s">
        <v>17</v>
      </c>
      <c r="N67" s="32" t="s">
        <v>17</v>
      </c>
      <c r="O67" s="474" t="s">
        <v>579</v>
      </c>
      <c r="P67" s="32"/>
      <c r="Q67" s="474" t="s">
        <v>580</v>
      </c>
      <c r="R67" s="126"/>
      <c r="S67" s="32">
        <v>10000114579</v>
      </c>
    </row>
    <row r="68" spans="1:21" ht="15.75" hidden="1" x14ac:dyDescent="0.25">
      <c r="A68" s="10"/>
      <c r="B68" s="436">
        <v>35</v>
      </c>
      <c r="C68" s="500">
        <v>46086</v>
      </c>
      <c r="D68" s="501">
        <v>0.875</v>
      </c>
      <c r="E68" s="500">
        <v>46087</v>
      </c>
      <c r="F68" s="501">
        <v>0.25</v>
      </c>
      <c r="G68" s="502">
        <v>0.375</v>
      </c>
      <c r="H68" s="503" t="s">
        <v>527</v>
      </c>
      <c r="I68" s="503" t="s">
        <v>495</v>
      </c>
      <c r="J68" s="503" t="s">
        <v>20</v>
      </c>
      <c r="K68" s="503"/>
      <c r="L68" s="503"/>
      <c r="M68" s="503" t="s">
        <v>17</v>
      </c>
      <c r="N68" s="503" t="s">
        <v>17</v>
      </c>
      <c r="O68" s="504" t="s">
        <v>579</v>
      </c>
      <c r="P68" s="503"/>
      <c r="Q68" s="504" t="s">
        <v>580</v>
      </c>
      <c r="R68" s="505"/>
      <c r="S68" s="506">
        <v>10000114579</v>
      </c>
    </row>
    <row r="69" spans="1:21" ht="15.75" hidden="1" x14ac:dyDescent="0.25">
      <c r="A69" s="10"/>
      <c r="B69" s="5">
        <v>35</v>
      </c>
      <c r="C69" s="125">
        <v>46087</v>
      </c>
      <c r="D69" s="473">
        <v>0.875</v>
      </c>
      <c r="E69" s="125">
        <v>46088</v>
      </c>
      <c r="F69" s="473">
        <v>0.25</v>
      </c>
      <c r="G69" s="112">
        <v>0.375</v>
      </c>
      <c r="H69" s="32" t="s">
        <v>527</v>
      </c>
      <c r="I69" s="32" t="s">
        <v>495</v>
      </c>
      <c r="J69" s="32" t="s">
        <v>20</v>
      </c>
      <c r="K69" s="32"/>
      <c r="L69" s="32"/>
      <c r="M69" s="32" t="s">
        <v>17</v>
      </c>
      <c r="N69" s="32" t="s">
        <v>17</v>
      </c>
      <c r="O69" s="474" t="s">
        <v>579</v>
      </c>
      <c r="P69" s="32"/>
      <c r="Q69" s="474" t="s">
        <v>580</v>
      </c>
      <c r="R69" s="126"/>
      <c r="S69" s="32">
        <v>10000114579</v>
      </c>
    </row>
    <row r="70" spans="1:21" ht="15.75" hidden="1" x14ac:dyDescent="0.25">
      <c r="A70" s="496"/>
      <c r="B70" s="5">
        <v>35</v>
      </c>
      <c r="C70" s="125">
        <v>46090</v>
      </c>
      <c r="D70" s="473">
        <v>0.875</v>
      </c>
      <c r="E70" s="125">
        <v>46091</v>
      </c>
      <c r="F70" s="473">
        <v>0.25</v>
      </c>
      <c r="G70" s="112">
        <v>0.375</v>
      </c>
      <c r="H70" s="32" t="s">
        <v>527</v>
      </c>
      <c r="I70" s="32" t="s">
        <v>495</v>
      </c>
      <c r="J70" s="32" t="s">
        <v>20</v>
      </c>
      <c r="K70" s="32"/>
      <c r="L70" s="32"/>
      <c r="M70" s="32" t="s">
        <v>17</v>
      </c>
      <c r="N70" s="32" t="s">
        <v>17</v>
      </c>
      <c r="O70" s="474" t="s">
        <v>579</v>
      </c>
      <c r="P70" s="32"/>
      <c r="Q70" s="474" t="s">
        <v>580</v>
      </c>
      <c r="R70" s="126"/>
      <c r="S70" s="32">
        <v>10000114579</v>
      </c>
    </row>
    <row r="71" spans="1:21" ht="15.75" hidden="1" x14ac:dyDescent="0.25">
      <c r="A71" s="10"/>
      <c r="B71" s="5">
        <v>35</v>
      </c>
      <c r="C71" s="125">
        <v>46091</v>
      </c>
      <c r="D71" s="473">
        <v>0.875</v>
      </c>
      <c r="E71" s="125">
        <v>46092</v>
      </c>
      <c r="F71" s="473">
        <v>0.25</v>
      </c>
      <c r="G71" s="112">
        <v>0.375</v>
      </c>
      <c r="H71" s="32" t="s">
        <v>527</v>
      </c>
      <c r="I71" s="32" t="s">
        <v>495</v>
      </c>
      <c r="J71" s="32" t="s">
        <v>20</v>
      </c>
      <c r="K71" s="32"/>
      <c r="L71" s="32"/>
      <c r="M71" s="32" t="s">
        <v>17</v>
      </c>
      <c r="N71" s="32" t="s">
        <v>17</v>
      </c>
      <c r="O71" s="474" t="s">
        <v>579</v>
      </c>
      <c r="P71" s="32"/>
      <c r="Q71" s="474" t="s">
        <v>580</v>
      </c>
      <c r="R71" s="126"/>
      <c r="S71" s="32">
        <v>10000114579</v>
      </c>
    </row>
    <row r="72" spans="1:21" ht="15.75" hidden="1" x14ac:dyDescent="0.25">
      <c r="A72" s="496"/>
      <c r="B72" s="5">
        <v>35</v>
      </c>
      <c r="C72" s="125">
        <v>46092</v>
      </c>
      <c r="D72" s="473">
        <v>0.875</v>
      </c>
      <c r="E72" s="125">
        <v>46093</v>
      </c>
      <c r="F72" s="473">
        <v>0.25</v>
      </c>
      <c r="G72" s="112">
        <v>0.375</v>
      </c>
      <c r="H72" s="32" t="s">
        <v>527</v>
      </c>
      <c r="I72" s="32" t="s">
        <v>495</v>
      </c>
      <c r="J72" s="32" t="s">
        <v>20</v>
      </c>
      <c r="K72" s="32"/>
      <c r="L72" s="32"/>
      <c r="M72" s="32" t="s">
        <v>17</v>
      </c>
      <c r="N72" s="32" t="s">
        <v>17</v>
      </c>
      <c r="O72" s="474" t="s">
        <v>579</v>
      </c>
      <c r="P72" s="32"/>
      <c r="Q72" s="474" t="s">
        <v>580</v>
      </c>
      <c r="R72" s="126"/>
      <c r="S72" s="32">
        <v>10000114579</v>
      </c>
    </row>
    <row r="73" spans="1:21" customFormat="1" ht="15.75" hidden="1" x14ac:dyDescent="0.25">
      <c r="A73" s="10"/>
      <c r="B73" s="5">
        <v>35</v>
      </c>
      <c r="C73" s="125">
        <v>46093</v>
      </c>
      <c r="D73" s="473">
        <v>0.875</v>
      </c>
      <c r="E73" s="125">
        <v>46094</v>
      </c>
      <c r="F73" s="473">
        <v>0.25</v>
      </c>
      <c r="G73" s="112">
        <v>0.375</v>
      </c>
      <c r="H73" s="32" t="s">
        <v>527</v>
      </c>
      <c r="I73" s="32" t="s">
        <v>495</v>
      </c>
      <c r="J73" s="32" t="s">
        <v>20</v>
      </c>
      <c r="K73" s="32"/>
      <c r="L73" s="32"/>
      <c r="M73" s="32" t="s">
        <v>17</v>
      </c>
      <c r="N73" s="32" t="s">
        <v>17</v>
      </c>
      <c r="O73" s="474" t="s">
        <v>579</v>
      </c>
      <c r="P73" s="32"/>
      <c r="Q73" s="474" t="s">
        <v>580</v>
      </c>
      <c r="R73" s="126"/>
      <c r="S73" s="32">
        <v>10000114579</v>
      </c>
      <c r="T73" s="2"/>
      <c r="U73" s="2"/>
    </row>
    <row r="74" spans="1:21" ht="15.75" hidden="1" x14ac:dyDescent="0.25">
      <c r="A74" s="496"/>
      <c r="B74" s="5">
        <v>35</v>
      </c>
      <c r="C74" s="125">
        <v>46094</v>
      </c>
      <c r="D74" s="473">
        <v>0.875</v>
      </c>
      <c r="E74" s="125">
        <v>46095</v>
      </c>
      <c r="F74" s="473">
        <v>0.25</v>
      </c>
      <c r="G74" s="112">
        <v>0.375</v>
      </c>
      <c r="H74" s="32" t="s">
        <v>527</v>
      </c>
      <c r="I74" s="32" t="s">
        <v>495</v>
      </c>
      <c r="J74" s="32" t="s">
        <v>20</v>
      </c>
      <c r="K74" s="32"/>
      <c r="L74" s="32"/>
      <c r="M74" s="32" t="s">
        <v>17</v>
      </c>
      <c r="N74" s="32" t="s">
        <v>17</v>
      </c>
      <c r="O74" s="474" t="s">
        <v>579</v>
      </c>
      <c r="P74" s="32"/>
      <c r="Q74" s="474" t="s">
        <v>580</v>
      </c>
      <c r="R74" s="126"/>
      <c r="S74" s="32">
        <v>10000114579</v>
      </c>
    </row>
    <row r="75" spans="1:21" customFormat="1" ht="47.25" hidden="1" x14ac:dyDescent="0.25">
      <c r="A75" s="10"/>
      <c r="B75" s="89">
        <v>38</v>
      </c>
      <c r="C75" s="90">
        <v>46216</v>
      </c>
      <c r="D75" s="91">
        <v>0.25</v>
      </c>
      <c r="E75" s="90">
        <v>46220</v>
      </c>
      <c r="F75" s="91">
        <v>0.91666666666666663</v>
      </c>
      <c r="G75" s="25">
        <f>E75-C75+F75-D75</f>
        <v>4.666666666666667</v>
      </c>
      <c r="H75" s="98" t="s">
        <v>507</v>
      </c>
      <c r="I75" s="98" t="s">
        <v>508</v>
      </c>
      <c r="J75" s="98" t="s">
        <v>20</v>
      </c>
      <c r="K75" s="98"/>
      <c r="L75" s="98"/>
      <c r="M75" s="98" t="s">
        <v>17</v>
      </c>
      <c r="N75" s="98" t="s">
        <v>17</v>
      </c>
      <c r="O75" s="92" t="s">
        <v>509</v>
      </c>
      <c r="P75" s="93"/>
      <c r="Q75" s="94" t="s">
        <v>525</v>
      </c>
      <c r="R75" s="100"/>
      <c r="S75" s="96">
        <v>10000096580</v>
      </c>
      <c r="T75" s="2"/>
      <c r="U75" s="2"/>
    </row>
    <row r="76" spans="1:21" ht="31.5" hidden="1" x14ac:dyDescent="0.25">
      <c r="A76" s="10"/>
      <c r="B76" s="89">
        <v>38</v>
      </c>
      <c r="C76" s="123">
        <v>46251</v>
      </c>
      <c r="D76" s="119">
        <v>0.91666666666666663</v>
      </c>
      <c r="E76" s="123">
        <v>46252</v>
      </c>
      <c r="F76" s="119">
        <v>0.20833333333333334</v>
      </c>
      <c r="G76" s="112">
        <v>0.29166666666666669</v>
      </c>
      <c r="H76" s="89" t="s">
        <v>507</v>
      </c>
      <c r="I76" s="89" t="s">
        <v>508</v>
      </c>
      <c r="J76" s="89" t="s">
        <v>20</v>
      </c>
      <c r="K76" s="89"/>
      <c r="L76" s="89"/>
      <c r="M76" s="89" t="s">
        <v>17</v>
      </c>
      <c r="N76" s="89" t="s">
        <v>17</v>
      </c>
      <c r="O76" s="120" t="s">
        <v>578</v>
      </c>
      <c r="P76" s="121"/>
      <c r="Q76" s="122"/>
      <c r="R76" s="95"/>
      <c r="S76" s="101">
        <v>10000096580</v>
      </c>
    </row>
    <row r="77" spans="1:21" ht="173.25" hidden="1" x14ac:dyDescent="0.25">
      <c r="A77" s="10"/>
      <c r="B77" s="18">
        <v>40</v>
      </c>
      <c r="C77" s="104">
        <v>46168</v>
      </c>
      <c r="D77" s="91">
        <v>0.25</v>
      </c>
      <c r="E77" s="104">
        <v>46196</v>
      </c>
      <c r="F77" s="77">
        <v>0.99930555555555556</v>
      </c>
      <c r="G77" s="25">
        <f t="shared" ref="G77:G108" si="3">E77-C77+F77-D77</f>
        <v>28.749305555555555</v>
      </c>
      <c r="H77" s="18" t="s">
        <v>514</v>
      </c>
      <c r="I77" s="18" t="s">
        <v>515</v>
      </c>
      <c r="J77" s="42" t="s">
        <v>20</v>
      </c>
      <c r="K77" s="18" t="s">
        <v>722</v>
      </c>
      <c r="L77" s="18" t="s">
        <v>477</v>
      </c>
      <c r="M77" s="42" t="s">
        <v>16</v>
      </c>
      <c r="N77" s="42" t="s">
        <v>17</v>
      </c>
      <c r="O77" s="102" t="s">
        <v>512</v>
      </c>
      <c r="P77" s="19"/>
      <c r="Q77" s="19" t="s">
        <v>516</v>
      </c>
      <c r="R77" s="103"/>
      <c r="S77" s="96" t="s">
        <v>513</v>
      </c>
    </row>
    <row r="78" spans="1:21" ht="78.75" hidden="1" x14ac:dyDescent="0.25">
      <c r="A78" s="496"/>
      <c r="B78" s="98">
        <v>40</v>
      </c>
      <c r="C78" s="90">
        <v>46120</v>
      </c>
      <c r="D78" s="91">
        <v>0.38541666666666669</v>
      </c>
      <c r="E78" s="90">
        <v>46120</v>
      </c>
      <c r="F78" s="91">
        <v>0.44444444444444442</v>
      </c>
      <c r="G78" s="25">
        <f t="shared" si="3"/>
        <v>5.9027777777777735E-2</v>
      </c>
      <c r="H78" s="98" t="s">
        <v>510</v>
      </c>
      <c r="I78" s="98" t="s">
        <v>514</v>
      </c>
      <c r="J78" s="98" t="s">
        <v>20</v>
      </c>
      <c r="K78" s="98"/>
      <c r="L78" s="98"/>
      <c r="M78" s="98" t="s">
        <v>518</v>
      </c>
      <c r="N78" s="98" t="s">
        <v>17</v>
      </c>
      <c r="O78" s="92" t="s">
        <v>519</v>
      </c>
      <c r="P78" s="93"/>
      <c r="Q78" s="99"/>
      <c r="R78" s="100"/>
      <c r="S78" s="96" t="s">
        <v>517</v>
      </c>
      <c r="T78" s="498"/>
    </row>
    <row r="79" spans="1:21" ht="31.5" hidden="1" x14ac:dyDescent="0.25">
      <c r="A79" s="10"/>
      <c r="B79" s="8">
        <v>40</v>
      </c>
      <c r="C79" s="90">
        <v>46120</v>
      </c>
      <c r="D79" s="24">
        <v>0.47916666666666669</v>
      </c>
      <c r="E79" s="90">
        <v>46120</v>
      </c>
      <c r="F79" s="24">
        <v>0.52777777777777779</v>
      </c>
      <c r="G79" s="25">
        <f t="shared" si="3"/>
        <v>4.8611111111111105E-2</v>
      </c>
      <c r="H79" s="98" t="s">
        <v>510</v>
      </c>
      <c r="I79" s="98" t="s">
        <v>514</v>
      </c>
      <c r="J79" s="98" t="s">
        <v>20</v>
      </c>
      <c r="K79" s="98"/>
      <c r="L79" s="98"/>
      <c r="M79" s="98" t="s">
        <v>518</v>
      </c>
      <c r="N79" s="98" t="s">
        <v>16</v>
      </c>
      <c r="O79" s="92" t="s">
        <v>519</v>
      </c>
      <c r="P79" s="15"/>
      <c r="Q79" s="15"/>
      <c r="R79" s="10"/>
      <c r="S79" s="8"/>
    </row>
    <row r="80" spans="1:21" ht="126" hidden="1" x14ac:dyDescent="0.25">
      <c r="A80" s="10"/>
      <c r="B80" s="17">
        <v>40</v>
      </c>
      <c r="C80" s="36">
        <v>46300</v>
      </c>
      <c r="D80" s="77">
        <v>0.16666666666666666</v>
      </c>
      <c r="E80" s="36">
        <v>46316</v>
      </c>
      <c r="F80" s="77">
        <v>0.99930555555555556</v>
      </c>
      <c r="G80" s="25">
        <f t="shared" si="3"/>
        <v>16.832638888888887</v>
      </c>
      <c r="H80" s="17" t="s">
        <v>520</v>
      </c>
      <c r="I80" s="17" t="s">
        <v>522</v>
      </c>
      <c r="J80" s="17" t="s">
        <v>20</v>
      </c>
      <c r="K80" s="17" t="s">
        <v>723</v>
      </c>
      <c r="L80" s="18" t="s">
        <v>477</v>
      </c>
      <c r="M80" s="17" t="s">
        <v>16</v>
      </c>
      <c r="N80" s="17" t="s">
        <v>17</v>
      </c>
      <c r="O80" s="97" t="s">
        <v>524</v>
      </c>
      <c r="P80" s="17"/>
      <c r="Q80" s="17"/>
      <c r="R80" s="65"/>
      <c r="S80" s="17"/>
      <c r="T80" s="498"/>
      <c r="U80" s="498"/>
    </row>
    <row r="81" spans="1:21" ht="78.75" hidden="1" x14ac:dyDescent="0.25">
      <c r="A81" s="10"/>
      <c r="B81" s="17">
        <v>40</v>
      </c>
      <c r="C81" s="36">
        <v>46286</v>
      </c>
      <c r="D81" s="77">
        <v>0.25</v>
      </c>
      <c r="E81" s="36">
        <v>46299</v>
      </c>
      <c r="F81" s="77">
        <v>0.99930555555555556</v>
      </c>
      <c r="G81" s="25">
        <f t="shared" si="3"/>
        <v>13.749305555555555</v>
      </c>
      <c r="H81" s="8" t="s">
        <v>522</v>
      </c>
      <c r="I81" s="8" t="s">
        <v>521</v>
      </c>
      <c r="J81" s="8" t="s">
        <v>20</v>
      </c>
      <c r="K81" s="8" t="s">
        <v>724</v>
      </c>
      <c r="L81" s="18" t="s">
        <v>477</v>
      </c>
      <c r="M81" s="17" t="s">
        <v>16</v>
      </c>
      <c r="N81" s="17" t="s">
        <v>17</v>
      </c>
      <c r="O81" s="87" t="s">
        <v>523</v>
      </c>
      <c r="P81" s="15"/>
      <c r="Q81" s="15"/>
      <c r="R81" s="10"/>
      <c r="S81" s="8"/>
    </row>
    <row r="82" spans="1:21" ht="47.25" hidden="1" x14ac:dyDescent="0.25">
      <c r="A82" s="496"/>
      <c r="B82" s="98">
        <v>40</v>
      </c>
      <c r="C82" s="90">
        <v>46125</v>
      </c>
      <c r="D82" s="91">
        <v>0.89583333333333337</v>
      </c>
      <c r="E82" s="90">
        <v>46126</v>
      </c>
      <c r="F82" s="91">
        <v>0.22916666666666666</v>
      </c>
      <c r="G82" s="114">
        <f t="shared" si="3"/>
        <v>0.33333333333333337</v>
      </c>
      <c r="H82" s="98" t="s">
        <v>510</v>
      </c>
      <c r="I82" s="98" t="s">
        <v>514</v>
      </c>
      <c r="J82" s="98" t="s">
        <v>20</v>
      </c>
      <c r="K82" s="98"/>
      <c r="L82" s="98"/>
      <c r="M82" s="98" t="s">
        <v>17</v>
      </c>
      <c r="N82" s="98" t="s">
        <v>17</v>
      </c>
      <c r="O82" s="92" t="s">
        <v>563</v>
      </c>
      <c r="P82" s="93"/>
      <c r="Q82" s="99"/>
      <c r="R82" s="100"/>
      <c r="S82" s="96">
        <v>10000097051</v>
      </c>
    </row>
    <row r="83" spans="1:21" ht="47.25" hidden="1" x14ac:dyDescent="0.25">
      <c r="A83" s="10"/>
      <c r="B83" s="98">
        <v>40</v>
      </c>
      <c r="C83" s="90">
        <v>46126</v>
      </c>
      <c r="D83" s="91">
        <v>0.89583333333333337</v>
      </c>
      <c r="E83" s="90">
        <v>46127</v>
      </c>
      <c r="F83" s="91">
        <v>0.22916666666666666</v>
      </c>
      <c r="G83" s="114">
        <f t="shared" si="3"/>
        <v>0.33333333333333337</v>
      </c>
      <c r="H83" s="98" t="s">
        <v>510</v>
      </c>
      <c r="I83" s="98" t="s">
        <v>514</v>
      </c>
      <c r="J83" s="98" t="s">
        <v>20</v>
      </c>
      <c r="K83" s="98"/>
      <c r="L83" s="98"/>
      <c r="M83" s="98" t="s">
        <v>17</v>
      </c>
      <c r="N83" s="98" t="s">
        <v>17</v>
      </c>
      <c r="O83" s="92" t="s">
        <v>563</v>
      </c>
      <c r="P83" s="93"/>
      <c r="Q83" s="99"/>
      <c r="R83" s="100"/>
      <c r="S83" s="96">
        <v>10000097051</v>
      </c>
      <c r="T83" s="498"/>
      <c r="U83" s="498"/>
    </row>
    <row r="84" spans="1:21" ht="47.25" hidden="1" x14ac:dyDescent="0.25">
      <c r="A84" s="496"/>
      <c r="B84" s="98">
        <v>40</v>
      </c>
      <c r="C84" s="90">
        <v>46127</v>
      </c>
      <c r="D84" s="91">
        <v>0.89583333333333304</v>
      </c>
      <c r="E84" s="90">
        <v>46128</v>
      </c>
      <c r="F84" s="91">
        <v>0.22916666666666699</v>
      </c>
      <c r="G84" s="114">
        <f t="shared" si="3"/>
        <v>0.33333333333333393</v>
      </c>
      <c r="H84" s="98" t="s">
        <v>510</v>
      </c>
      <c r="I84" s="98" t="s">
        <v>514</v>
      </c>
      <c r="J84" s="98" t="s">
        <v>20</v>
      </c>
      <c r="K84" s="98"/>
      <c r="L84" s="98"/>
      <c r="M84" s="98" t="s">
        <v>17</v>
      </c>
      <c r="N84" s="98" t="s">
        <v>17</v>
      </c>
      <c r="O84" s="92" t="s">
        <v>563</v>
      </c>
      <c r="P84" s="93"/>
      <c r="Q84" s="99"/>
      <c r="R84" s="100"/>
      <c r="S84" s="96">
        <v>10000097051</v>
      </c>
      <c r="T84" s="498"/>
    </row>
    <row r="85" spans="1:21" customFormat="1" ht="47.25" hidden="1" x14ac:dyDescent="0.25">
      <c r="A85" s="10"/>
      <c r="B85" s="98">
        <v>40</v>
      </c>
      <c r="C85" s="90">
        <v>46128</v>
      </c>
      <c r="D85" s="91">
        <v>0.89583333333333304</v>
      </c>
      <c r="E85" s="90">
        <v>46129</v>
      </c>
      <c r="F85" s="91">
        <v>0.22916666666666699</v>
      </c>
      <c r="G85" s="114">
        <f t="shared" si="3"/>
        <v>0.33333333333333393</v>
      </c>
      <c r="H85" s="98" t="s">
        <v>510</v>
      </c>
      <c r="I85" s="98" t="s">
        <v>514</v>
      </c>
      <c r="J85" s="98" t="s">
        <v>20</v>
      </c>
      <c r="K85" s="98"/>
      <c r="L85" s="98"/>
      <c r="M85" s="98" t="s">
        <v>17</v>
      </c>
      <c r="N85" s="98" t="s">
        <v>17</v>
      </c>
      <c r="O85" s="92" t="s">
        <v>563</v>
      </c>
      <c r="P85" s="93"/>
      <c r="Q85" s="99"/>
      <c r="R85" s="100"/>
      <c r="S85" s="96">
        <v>10000097051</v>
      </c>
      <c r="T85" s="2"/>
      <c r="U85" s="2"/>
    </row>
    <row r="86" spans="1:21" customFormat="1" ht="63" hidden="1" x14ac:dyDescent="0.25">
      <c r="A86" s="10"/>
      <c r="B86" s="18">
        <v>40</v>
      </c>
      <c r="C86" s="104">
        <v>46272</v>
      </c>
      <c r="D86" s="77">
        <v>0.34027777777777773</v>
      </c>
      <c r="E86" s="104">
        <v>46272</v>
      </c>
      <c r="F86" s="77">
        <v>0.65625</v>
      </c>
      <c r="G86" s="114">
        <f t="shared" si="3"/>
        <v>0.31597222222222227</v>
      </c>
      <c r="H86" s="18"/>
      <c r="I86" s="18"/>
      <c r="J86" s="42"/>
      <c r="K86" s="18" t="s">
        <v>515</v>
      </c>
      <c r="L86" s="18" t="s">
        <v>564</v>
      </c>
      <c r="M86" s="42" t="s">
        <v>17</v>
      </c>
      <c r="N86" s="42" t="s">
        <v>17</v>
      </c>
      <c r="O86" s="43" t="s">
        <v>549</v>
      </c>
      <c r="P86" s="19"/>
      <c r="Q86" s="19" t="s">
        <v>565</v>
      </c>
      <c r="R86" s="73"/>
      <c r="S86" s="96">
        <v>12100006065</v>
      </c>
      <c r="T86" s="206"/>
      <c r="U86" s="206"/>
    </row>
    <row r="87" spans="1:21" customFormat="1" ht="63" hidden="1" x14ac:dyDescent="0.25">
      <c r="A87" s="10"/>
      <c r="B87" s="18">
        <v>40</v>
      </c>
      <c r="C87" s="104">
        <v>46273</v>
      </c>
      <c r="D87" s="77">
        <v>0.34027777777777773</v>
      </c>
      <c r="E87" s="104">
        <v>46273</v>
      </c>
      <c r="F87" s="77">
        <v>0.65625</v>
      </c>
      <c r="G87" s="114">
        <f t="shared" si="3"/>
        <v>0.31597222222222227</v>
      </c>
      <c r="H87" s="18"/>
      <c r="I87" s="18"/>
      <c r="J87" s="42"/>
      <c r="K87" s="18" t="s">
        <v>515</v>
      </c>
      <c r="L87" s="18" t="s">
        <v>564</v>
      </c>
      <c r="M87" s="42" t="s">
        <v>17</v>
      </c>
      <c r="N87" s="42" t="s">
        <v>17</v>
      </c>
      <c r="O87" s="43" t="s">
        <v>549</v>
      </c>
      <c r="P87" s="19"/>
      <c r="Q87" s="19" t="s">
        <v>565</v>
      </c>
      <c r="R87" s="73"/>
      <c r="S87" s="96">
        <v>12100006065</v>
      </c>
      <c r="T87" s="206"/>
      <c r="U87" s="206"/>
    </row>
    <row r="88" spans="1:21" customFormat="1" ht="63" hidden="1" x14ac:dyDescent="0.25">
      <c r="A88" s="10"/>
      <c r="B88" s="18">
        <v>40</v>
      </c>
      <c r="C88" s="104">
        <v>46274</v>
      </c>
      <c r="D88" s="77">
        <v>0.34027777777777773</v>
      </c>
      <c r="E88" s="104">
        <v>46274</v>
      </c>
      <c r="F88" s="77">
        <v>0.65625</v>
      </c>
      <c r="G88" s="114">
        <f t="shared" si="3"/>
        <v>0.31597222222222227</v>
      </c>
      <c r="H88" s="18"/>
      <c r="I88" s="18"/>
      <c r="J88" s="42"/>
      <c r="K88" s="18" t="s">
        <v>515</v>
      </c>
      <c r="L88" s="18" t="s">
        <v>564</v>
      </c>
      <c r="M88" s="42" t="s">
        <v>17</v>
      </c>
      <c r="N88" s="42" t="s">
        <v>17</v>
      </c>
      <c r="O88" s="43" t="s">
        <v>549</v>
      </c>
      <c r="P88" s="19"/>
      <c r="Q88" s="19" t="s">
        <v>565</v>
      </c>
      <c r="R88" s="73"/>
      <c r="S88" s="96">
        <v>12100006065</v>
      </c>
      <c r="T88" s="206"/>
      <c r="U88" s="206"/>
    </row>
    <row r="89" spans="1:21" customFormat="1" ht="15.75" hidden="1" x14ac:dyDescent="0.25">
      <c r="A89" s="10"/>
      <c r="B89" s="18">
        <v>40</v>
      </c>
      <c r="C89" s="90">
        <v>46132</v>
      </c>
      <c r="D89" s="77">
        <v>0.90625</v>
      </c>
      <c r="E89" s="90">
        <v>46133</v>
      </c>
      <c r="F89" s="77">
        <v>0.26041666666666669</v>
      </c>
      <c r="G89" s="105">
        <f t="shared" si="3"/>
        <v>0.35416666666666674</v>
      </c>
      <c r="H89" s="18" t="s">
        <v>511</v>
      </c>
      <c r="I89" s="18" t="s">
        <v>566</v>
      </c>
      <c r="J89" s="42" t="s">
        <v>20</v>
      </c>
      <c r="K89" s="18"/>
      <c r="L89" s="18"/>
      <c r="M89" s="42" t="s">
        <v>16</v>
      </c>
      <c r="N89" s="42" t="s">
        <v>17</v>
      </c>
      <c r="O89" s="43" t="s">
        <v>567</v>
      </c>
      <c r="P89" s="18"/>
      <c r="Q89" s="117" t="s">
        <v>568</v>
      </c>
      <c r="R89" s="20"/>
      <c r="S89" s="118">
        <v>10000112526</v>
      </c>
      <c r="T89" s="206"/>
      <c r="U89" s="206"/>
    </row>
    <row r="90" spans="1:21" customFormat="1" ht="30" hidden="1" x14ac:dyDescent="0.25">
      <c r="A90" s="10"/>
      <c r="B90" s="18">
        <v>40</v>
      </c>
      <c r="C90" s="90">
        <v>46133</v>
      </c>
      <c r="D90" s="77">
        <v>0.90625</v>
      </c>
      <c r="E90" s="90">
        <v>46134</v>
      </c>
      <c r="F90" s="77">
        <v>0.26041666666666669</v>
      </c>
      <c r="G90" s="105">
        <f t="shared" si="3"/>
        <v>0.35416666666666674</v>
      </c>
      <c r="H90" s="18" t="s">
        <v>511</v>
      </c>
      <c r="I90" s="18" t="s">
        <v>569</v>
      </c>
      <c r="J90" s="42" t="s">
        <v>20</v>
      </c>
      <c r="K90" s="18" t="s">
        <v>566</v>
      </c>
      <c r="L90" s="18" t="s">
        <v>477</v>
      </c>
      <c r="M90" s="42" t="s">
        <v>16</v>
      </c>
      <c r="N90" s="42" t="s">
        <v>17</v>
      </c>
      <c r="O90" s="43" t="s">
        <v>567</v>
      </c>
      <c r="P90" s="18"/>
      <c r="Q90" s="117" t="s">
        <v>568</v>
      </c>
      <c r="R90" s="20"/>
      <c r="S90" s="118" t="s">
        <v>570</v>
      </c>
      <c r="T90" s="206"/>
      <c r="U90" s="507"/>
    </row>
    <row r="91" spans="1:21" customFormat="1" ht="30" hidden="1" x14ac:dyDescent="0.25">
      <c r="A91" s="496"/>
      <c r="B91" s="18">
        <v>40</v>
      </c>
      <c r="C91" s="90">
        <v>46134</v>
      </c>
      <c r="D91" s="77">
        <v>0.90625</v>
      </c>
      <c r="E91" s="90">
        <v>46135</v>
      </c>
      <c r="F91" s="77">
        <v>0.25694444444444448</v>
      </c>
      <c r="G91" s="105">
        <f t="shared" si="3"/>
        <v>0.35069444444444442</v>
      </c>
      <c r="H91" s="18" t="s">
        <v>566</v>
      </c>
      <c r="I91" s="18" t="s">
        <v>571</v>
      </c>
      <c r="J91" s="42" t="s">
        <v>20</v>
      </c>
      <c r="K91" s="18" t="s">
        <v>569</v>
      </c>
      <c r="L91" s="18" t="s">
        <v>477</v>
      </c>
      <c r="M91" s="42" t="s">
        <v>16</v>
      </c>
      <c r="N91" s="42" t="s">
        <v>17</v>
      </c>
      <c r="O91" s="43" t="s">
        <v>567</v>
      </c>
      <c r="P91" s="18"/>
      <c r="Q91" s="117" t="s">
        <v>568</v>
      </c>
      <c r="R91" s="20"/>
      <c r="S91" s="118" t="s">
        <v>572</v>
      </c>
      <c r="T91" s="206"/>
      <c r="U91" s="2"/>
    </row>
    <row r="92" spans="1:21" customFormat="1" ht="15.75" hidden="1" x14ac:dyDescent="0.25">
      <c r="A92" s="10"/>
      <c r="B92" s="18">
        <v>40</v>
      </c>
      <c r="C92" s="90">
        <v>46135</v>
      </c>
      <c r="D92" s="77">
        <v>0.90972222222222221</v>
      </c>
      <c r="E92" s="90">
        <v>46136</v>
      </c>
      <c r="F92" s="77">
        <v>0.25694444444444448</v>
      </c>
      <c r="G92" s="105">
        <f t="shared" si="3"/>
        <v>0.34722222222222221</v>
      </c>
      <c r="H92" s="18" t="s">
        <v>569</v>
      </c>
      <c r="I92" s="18" t="s">
        <v>571</v>
      </c>
      <c r="J92" s="42" t="s">
        <v>20</v>
      </c>
      <c r="K92" s="18"/>
      <c r="L92" s="18"/>
      <c r="M92" s="42" t="s">
        <v>16</v>
      </c>
      <c r="N92" s="42" t="s">
        <v>17</v>
      </c>
      <c r="O92" s="43" t="s">
        <v>567</v>
      </c>
      <c r="P92" s="18"/>
      <c r="Q92" s="117" t="s">
        <v>568</v>
      </c>
      <c r="R92" s="20"/>
      <c r="S92" s="118" t="s">
        <v>573</v>
      </c>
      <c r="T92" s="206"/>
      <c r="U92" s="2"/>
    </row>
    <row r="93" spans="1:21" ht="30" hidden="1" x14ac:dyDescent="0.25">
      <c r="A93" s="496"/>
      <c r="B93" s="18">
        <v>40</v>
      </c>
      <c r="C93" s="90">
        <v>46139</v>
      </c>
      <c r="D93" s="77">
        <v>0.90972222222222221</v>
      </c>
      <c r="E93" s="90">
        <v>46140</v>
      </c>
      <c r="F93" s="77">
        <v>0.25694444444444448</v>
      </c>
      <c r="G93" s="105">
        <f t="shared" si="3"/>
        <v>0.34722222222222221</v>
      </c>
      <c r="H93" s="18" t="s">
        <v>569</v>
      </c>
      <c r="I93" s="18" t="s">
        <v>574</v>
      </c>
      <c r="J93" s="42" t="s">
        <v>20</v>
      </c>
      <c r="K93" s="18" t="s">
        <v>571</v>
      </c>
      <c r="L93" s="18" t="s">
        <v>477</v>
      </c>
      <c r="M93" s="42" t="s">
        <v>16</v>
      </c>
      <c r="N93" s="42" t="s">
        <v>17</v>
      </c>
      <c r="O93" s="43" t="s">
        <v>567</v>
      </c>
      <c r="P93" s="18"/>
      <c r="Q93" s="117" t="s">
        <v>568</v>
      </c>
      <c r="R93" s="20"/>
      <c r="S93" s="118" t="s">
        <v>575</v>
      </c>
      <c r="T93" s="206"/>
    </row>
    <row r="94" spans="1:21" ht="30" hidden="1" x14ac:dyDescent="0.25">
      <c r="A94" s="10"/>
      <c r="B94" s="18">
        <v>40</v>
      </c>
      <c r="C94" s="90">
        <v>46140</v>
      </c>
      <c r="D94" s="77">
        <v>0.91319444444444453</v>
      </c>
      <c r="E94" s="90">
        <v>46141</v>
      </c>
      <c r="F94" s="77">
        <v>0.25</v>
      </c>
      <c r="G94" s="105">
        <f t="shared" si="3"/>
        <v>0.33680555555555547</v>
      </c>
      <c r="H94" s="18" t="s">
        <v>571</v>
      </c>
      <c r="I94" s="18" t="s">
        <v>515</v>
      </c>
      <c r="J94" s="42" t="s">
        <v>20</v>
      </c>
      <c r="K94" s="18" t="s">
        <v>574</v>
      </c>
      <c r="L94" s="18" t="s">
        <v>477</v>
      </c>
      <c r="M94" s="42" t="s">
        <v>16</v>
      </c>
      <c r="N94" s="42" t="s">
        <v>17</v>
      </c>
      <c r="O94" s="43" t="s">
        <v>567</v>
      </c>
      <c r="P94" s="18"/>
      <c r="Q94" s="117" t="s">
        <v>568</v>
      </c>
      <c r="R94" s="20"/>
      <c r="S94" s="118" t="s">
        <v>576</v>
      </c>
      <c r="T94" s="498"/>
      <c r="U94" s="498"/>
    </row>
    <row r="95" spans="1:21" ht="15.75" hidden="1" x14ac:dyDescent="0.25">
      <c r="A95" s="10"/>
      <c r="B95" s="18">
        <v>40</v>
      </c>
      <c r="C95" s="90">
        <v>46141</v>
      </c>
      <c r="D95" s="77">
        <v>0.91319444444444453</v>
      </c>
      <c r="E95" s="90">
        <v>46142</v>
      </c>
      <c r="F95" s="77">
        <v>0.25</v>
      </c>
      <c r="G95" s="105">
        <f t="shared" si="3"/>
        <v>0.33680555555555547</v>
      </c>
      <c r="H95" s="18" t="s">
        <v>574</v>
      </c>
      <c r="I95" s="18" t="s">
        <v>515</v>
      </c>
      <c r="J95" s="42" t="s">
        <v>20</v>
      </c>
      <c r="K95" s="18"/>
      <c r="L95" s="18"/>
      <c r="M95" s="42" t="s">
        <v>16</v>
      </c>
      <c r="N95" s="42" t="s">
        <v>17</v>
      </c>
      <c r="O95" s="43" t="s">
        <v>567</v>
      </c>
      <c r="P95" s="18"/>
      <c r="Q95" s="117" t="s">
        <v>568</v>
      </c>
      <c r="R95" s="20"/>
      <c r="S95" s="118" t="s">
        <v>577</v>
      </c>
    </row>
    <row r="96" spans="1:21" ht="63" hidden="1" x14ac:dyDescent="0.25">
      <c r="A96" s="496"/>
      <c r="B96" s="5">
        <v>40</v>
      </c>
      <c r="C96" s="123">
        <v>46216</v>
      </c>
      <c r="D96" s="124">
        <v>0.90277777777777779</v>
      </c>
      <c r="E96" s="123">
        <v>46217</v>
      </c>
      <c r="F96" s="124">
        <v>0.2638888888888889</v>
      </c>
      <c r="G96" s="112">
        <f t="shared" si="3"/>
        <v>0.36111111111111105</v>
      </c>
      <c r="H96" s="5" t="s">
        <v>581</v>
      </c>
      <c r="I96" s="5" t="s">
        <v>582</v>
      </c>
      <c r="J96" s="32" t="s">
        <v>20</v>
      </c>
      <c r="K96" s="5" t="s">
        <v>583</v>
      </c>
      <c r="L96" s="5" t="s">
        <v>477</v>
      </c>
      <c r="M96" s="32" t="s">
        <v>16</v>
      </c>
      <c r="N96" s="32" t="s">
        <v>17</v>
      </c>
      <c r="O96" s="70" t="s">
        <v>584</v>
      </c>
      <c r="P96" s="5"/>
      <c r="Q96" s="7" t="s">
        <v>585</v>
      </c>
      <c r="R96" s="86"/>
      <c r="S96" s="5">
        <v>10000109034</v>
      </c>
    </row>
    <row r="97" spans="1:21" customFormat="1" ht="63" hidden="1" x14ac:dyDescent="0.25">
      <c r="A97" s="10"/>
      <c r="B97" s="5">
        <v>40</v>
      </c>
      <c r="C97" s="123">
        <v>46217</v>
      </c>
      <c r="D97" s="124">
        <v>0.90277777777777779</v>
      </c>
      <c r="E97" s="123">
        <v>46218</v>
      </c>
      <c r="F97" s="124">
        <v>0.2638888888888889</v>
      </c>
      <c r="G97" s="112">
        <f t="shared" si="3"/>
        <v>0.36111111111111105</v>
      </c>
      <c r="H97" s="5" t="s">
        <v>586</v>
      </c>
      <c r="I97" s="5" t="s">
        <v>583</v>
      </c>
      <c r="J97" s="32" t="s">
        <v>20</v>
      </c>
      <c r="K97" s="5" t="s">
        <v>581</v>
      </c>
      <c r="L97" s="5" t="s">
        <v>477</v>
      </c>
      <c r="M97" s="32" t="s">
        <v>16</v>
      </c>
      <c r="N97" s="32" t="s">
        <v>17</v>
      </c>
      <c r="O97" s="70" t="s">
        <v>587</v>
      </c>
      <c r="P97" s="5"/>
      <c r="Q97" s="7" t="s">
        <v>588</v>
      </c>
      <c r="R97" s="86"/>
      <c r="S97" s="5" t="s">
        <v>589</v>
      </c>
      <c r="T97" s="2"/>
      <c r="U97" s="2"/>
    </row>
    <row r="98" spans="1:21" customFormat="1" ht="63" hidden="1" x14ac:dyDescent="0.25">
      <c r="A98" s="10"/>
      <c r="B98" s="5">
        <v>40</v>
      </c>
      <c r="C98" s="123">
        <v>46218</v>
      </c>
      <c r="D98" s="124">
        <v>0.90277777777777801</v>
      </c>
      <c r="E98" s="123">
        <v>46219</v>
      </c>
      <c r="F98" s="124">
        <v>0.26388888888888901</v>
      </c>
      <c r="G98" s="112">
        <f t="shared" si="3"/>
        <v>0.36111111111111105</v>
      </c>
      <c r="H98" s="5" t="s">
        <v>586</v>
      </c>
      <c r="I98" s="5" t="s">
        <v>583</v>
      </c>
      <c r="J98" s="32" t="s">
        <v>20</v>
      </c>
      <c r="K98" s="5" t="s">
        <v>581</v>
      </c>
      <c r="L98" s="5" t="s">
        <v>477</v>
      </c>
      <c r="M98" s="32" t="s">
        <v>16</v>
      </c>
      <c r="N98" s="32" t="s">
        <v>17</v>
      </c>
      <c r="O98" s="70" t="s">
        <v>587</v>
      </c>
      <c r="P98" s="5"/>
      <c r="Q98" s="7" t="s">
        <v>588</v>
      </c>
      <c r="R98" s="86"/>
      <c r="S98" s="5" t="s">
        <v>589</v>
      </c>
      <c r="T98" s="2"/>
      <c r="U98" s="2"/>
    </row>
    <row r="99" spans="1:21" customFormat="1" ht="63" hidden="1" x14ac:dyDescent="0.25">
      <c r="A99" s="10"/>
      <c r="B99" s="5">
        <v>40</v>
      </c>
      <c r="C99" s="123">
        <v>46219</v>
      </c>
      <c r="D99" s="124">
        <v>0.90277777777777801</v>
      </c>
      <c r="E99" s="123">
        <v>46220</v>
      </c>
      <c r="F99" s="124">
        <v>0.26388888888888901</v>
      </c>
      <c r="G99" s="112">
        <f t="shared" si="3"/>
        <v>0.36111111111111105</v>
      </c>
      <c r="H99" s="5" t="s">
        <v>586</v>
      </c>
      <c r="I99" s="5" t="s">
        <v>583</v>
      </c>
      <c r="J99" s="32" t="s">
        <v>20</v>
      </c>
      <c r="K99" s="5" t="s">
        <v>581</v>
      </c>
      <c r="L99" s="5" t="s">
        <v>477</v>
      </c>
      <c r="M99" s="32" t="s">
        <v>16</v>
      </c>
      <c r="N99" s="32" t="s">
        <v>17</v>
      </c>
      <c r="O99" s="70" t="s">
        <v>587</v>
      </c>
      <c r="P99" s="5"/>
      <c r="Q99" s="7" t="s">
        <v>588</v>
      </c>
      <c r="R99" s="86"/>
      <c r="S99" s="5" t="s">
        <v>589</v>
      </c>
      <c r="T99" s="2"/>
      <c r="U99" s="2"/>
    </row>
    <row r="100" spans="1:21" customFormat="1" ht="63" hidden="1" x14ac:dyDescent="0.25">
      <c r="A100" s="10"/>
      <c r="B100" s="5">
        <v>40</v>
      </c>
      <c r="C100" s="123">
        <v>46220</v>
      </c>
      <c r="D100" s="124">
        <v>0.90277777777777801</v>
      </c>
      <c r="E100" s="123">
        <v>46221</v>
      </c>
      <c r="F100" s="124">
        <v>0.26388888888888901</v>
      </c>
      <c r="G100" s="112">
        <f t="shared" si="3"/>
        <v>0.36111111111111105</v>
      </c>
      <c r="H100" s="5" t="s">
        <v>586</v>
      </c>
      <c r="I100" s="5" t="s">
        <v>583</v>
      </c>
      <c r="J100" s="32" t="s">
        <v>20</v>
      </c>
      <c r="K100" s="5" t="s">
        <v>581</v>
      </c>
      <c r="L100" s="5" t="s">
        <v>477</v>
      </c>
      <c r="M100" s="32" t="s">
        <v>16</v>
      </c>
      <c r="N100" s="32" t="s">
        <v>17</v>
      </c>
      <c r="O100" s="70" t="s">
        <v>587</v>
      </c>
      <c r="P100" s="5"/>
      <c r="Q100" s="7" t="s">
        <v>588</v>
      </c>
      <c r="R100" s="86"/>
      <c r="S100" s="5" t="s">
        <v>589</v>
      </c>
      <c r="T100" s="2"/>
      <c r="U100" s="2"/>
    </row>
    <row r="101" spans="1:21" customFormat="1" ht="63" hidden="1" x14ac:dyDescent="0.25">
      <c r="A101" s="10"/>
      <c r="B101" s="5">
        <v>40</v>
      </c>
      <c r="C101" s="123">
        <v>46223</v>
      </c>
      <c r="D101" s="124">
        <v>0.90277777777777801</v>
      </c>
      <c r="E101" s="123">
        <v>46224</v>
      </c>
      <c r="F101" s="124">
        <v>0.26388888888888901</v>
      </c>
      <c r="G101" s="112">
        <f t="shared" si="3"/>
        <v>0.36111111111111105</v>
      </c>
      <c r="H101" s="5" t="s">
        <v>586</v>
      </c>
      <c r="I101" s="5" t="s">
        <v>583</v>
      </c>
      <c r="J101" s="32" t="s">
        <v>20</v>
      </c>
      <c r="K101" s="5" t="s">
        <v>581</v>
      </c>
      <c r="L101" s="5" t="s">
        <v>477</v>
      </c>
      <c r="M101" s="32" t="s">
        <v>16</v>
      </c>
      <c r="N101" s="32" t="s">
        <v>17</v>
      </c>
      <c r="O101" s="70" t="s">
        <v>587</v>
      </c>
      <c r="P101" s="5"/>
      <c r="Q101" s="7" t="s">
        <v>588</v>
      </c>
      <c r="R101" s="86"/>
      <c r="S101" s="5" t="s">
        <v>589</v>
      </c>
      <c r="T101" s="2"/>
      <c r="U101" s="2"/>
    </row>
    <row r="102" spans="1:21" customFormat="1" ht="63" hidden="1" x14ac:dyDescent="0.25">
      <c r="A102" s="10"/>
      <c r="B102" s="8">
        <v>40</v>
      </c>
      <c r="C102" s="16">
        <v>46279</v>
      </c>
      <c r="D102" s="124">
        <v>0.96875</v>
      </c>
      <c r="E102" s="6">
        <v>46280</v>
      </c>
      <c r="F102" s="124">
        <v>0.25</v>
      </c>
      <c r="G102" s="112">
        <f t="shared" si="3"/>
        <v>0.28125</v>
      </c>
      <c r="H102" s="8" t="s">
        <v>574</v>
      </c>
      <c r="I102" s="8" t="s">
        <v>515</v>
      </c>
      <c r="J102" s="8" t="s">
        <v>20</v>
      </c>
      <c r="K102" s="8" t="s">
        <v>515</v>
      </c>
      <c r="L102" s="8" t="s">
        <v>590</v>
      </c>
      <c r="M102" s="8" t="s">
        <v>16</v>
      </c>
      <c r="N102" s="8" t="s">
        <v>17</v>
      </c>
      <c r="O102" s="87" t="s">
        <v>567</v>
      </c>
      <c r="P102" s="8"/>
      <c r="Q102" s="8"/>
      <c r="R102" s="10"/>
      <c r="S102" s="8"/>
      <c r="T102" s="2"/>
      <c r="U102" s="2"/>
    </row>
    <row r="103" spans="1:21" ht="15.75" hidden="1" x14ac:dyDescent="0.25">
      <c r="A103" s="10"/>
      <c r="B103" s="8">
        <v>40</v>
      </c>
      <c r="C103" s="16">
        <v>46280</v>
      </c>
      <c r="D103" s="124">
        <v>0.91319444444444453</v>
      </c>
      <c r="E103" s="16">
        <v>46281</v>
      </c>
      <c r="F103" s="124">
        <v>0.25</v>
      </c>
      <c r="G103" s="112">
        <f t="shared" si="3"/>
        <v>0.33680555555555547</v>
      </c>
      <c r="H103" s="8" t="s">
        <v>571</v>
      </c>
      <c r="I103" s="8" t="s">
        <v>515</v>
      </c>
      <c r="J103" s="8" t="s">
        <v>20</v>
      </c>
      <c r="K103" s="8" t="s">
        <v>515</v>
      </c>
      <c r="L103" s="8" t="s">
        <v>477</v>
      </c>
      <c r="M103" s="8" t="s">
        <v>16</v>
      </c>
      <c r="N103" s="8" t="s">
        <v>17</v>
      </c>
      <c r="O103" s="87" t="s">
        <v>567</v>
      </c>
      <c r="P103" s="8"/>
      <c r="Q103" s="8"/>
      <c r="R103" s="10"/>
      <c r="S103" s="8"/>
      <c r="T103" s="498"/>
    </row>
    <row r="104" spans="1:21" ht="15.75" hidden="1" x14ac:dyDescent="0.25">
      <c r="A104" s="10"/>
      <c r="B104" s="8">
        <v>40</v>
      </c>
      <c r="C104" s="16">
        <v>46281</v>
      </c>
      <c r="D104" s="124">
        <v>0.90972222222222221</v>
      </c>
      <c r="E104" s="16">
        <v>46282</v>
      </c>
      <c r="F104" s="124">
        <v>0.25694444444444448</v>
      </c>
      <c r="G104" s="112">
        <f t="shared" si="3"/>
        <v>0.34722222222222221</v>
      </c>
      <c r="H104" s="8" t="s">
        <v>569</v>
      </c>
      <c r="I104" s="8" t="s">
        <v>574</v>
      </c>
      <c r="J104" s="8" t="s">
        <v>20</v>
      </c>
      <c r="K104" s="8" t="s">
        <v>571</v>
      </c>
      <c r="L104" s="8" t="s">
        <v>477</v>
      </c>
      <c r="M104" s="8" t="s">
        <v>16</v>
      </c>
      <c r="N104" s="8" t="s">
        <v>17</v>
      </c>
      <c r="O104" s="87" t="s">
        <v>567</v>
      </c>
      <c r="P104" s="8"/>
      <c r="Q104" s="8"/>
      <c r="R104" s="10"/>
      <c r="S104" s="8"/>
    </row>
    <row r="105" spans="1:21" ht="15.75" hidden="1" x14ac:dyDescent="0.25">
      <c r="A105" s="10"/>
      <c r="B105" s="8">
        <v>40</v>
      </c>
      <c r="C105" s="16">
        <v>46282</v>
      </c>
      <c r="D105" s="124">
        <v>0.90972222222222221</v>
      </c>
      <c r="E105" s="16">
        <v>46283</v>
      </c>
      <c r="F105" s="124">
        <v>0.25694444444444448</v>
      </c>
      <c r="G105" s="112">
        <f t="shared" si="3"/>
        <v>0.34722222222222221</v>
      </c>
      <c r="H105" s="8" t="s">
        <v>569</v>
      </c>
      <c r="I105" s="8" t="s">
        <v>571</v>
      </c>
      <c r="J105" s="8" t="s">
        <v>20</v>
      </c>
      <c r="K105" s="8"/>
      <c r="L105" s="8"/>
      <c r="M105" s="8" t="s">
        <v>16</v>
      </c>
      <c r="N105" s="8" t="s">
        <v>17</v>
      </c>
      <c r="O105" s="87" t="s">
        <v>567</v>
      </c>
      <c r="P105" s="8"/>
      <c r="Q105" s="8"/>
      <c r="R105" s="10"/>
      <c r="S105" s="8"/>
    </row>
    <row r="106" spans="1:21" ht="15.75" hidden="1" x14ac:dyDescent="0.25">
      <c r="A106" s="10"/>
      <c r="B106" s="8">
        <v>40</v>
      </c>
      <c r="C106" s="16">
        <v>46286</v>
      </c>
      <c r="D106" s="124">
        <v>0.90625</v>
      </c>
      <c r="E106" s="16">
        <v>46287</v>
      </c>
      <c r="F106" s="124">
        <v>0.25694444444444448</v>
      </c>
      <c r="G106" s="112">
        <f t="shared" si="3"/>
        <v>0.35069444444444442</v>
      </c>
      <c r="H106" s="8" t="s">
        <v>566</v>
      </c>
      <c r="I106" s="8" t="s">
        <v>571</v>
      </c>
      <c r="J106" s="8" t="s">
        <v>20</v>
      </c>
      <c r="K106" s="8" t="s">
        <v>569</v>
      </c>
      <c r="L106" s="8" t="s">
        <v>477</v>
      </c>
      <c r="M106" s="8" t="s">
        <v>16</v>
      </c>
      <c r="N106" s="8" t="s">
        <v>17</v>
      </c>
      <c r="O106" s="87" t="s">
        <v>567</v>
      </c>
      <c r="P106" s="8"/>
      <c r="Q106" s="8"/>
      <c r="R106" s="10"/>
      <c r="S106" s="8"/>
    </row>
    <row r="107" spans="1:21" ht="15.75" hidden="1" x14ac:dyDescent="0.25">
      <c r="A107" s="10"/>
      <c r="B107" s="8">
        <v>40</v>
      </c>
      <c r="C107" s="16">
        <v>46287</v>
      </c>
      <c r="D107" s="124">
        <v>0.90625</v>
      </c>
      <c r="E107" s="16">
        <v>46288</v>
      </c>
      <c r="F107" s="124">
        <v>0.26041666666666669</v>
      </c>
      <c r="G107" s="112">
        <f t="shared" si="3"/>
        <v>0.35416666666666674</v>
      </c>
      <c r="H107" s="8" t="s">
        <v>511</v>
      </c>
      <c r="I107" s="8" t="s">
        <v>569</v>
      </c>
      <c r="J107" s="8" t="s">
        <v>20</v>
      </c>
      <c r="K107" s="8" t="s">
        <v>566</v>
      </c>
      <c r="L107" s="8" t="s">
        <v>477</v>
      </c>
      <c r="M107" s="8" t="s">
        <v>16</v>
      </c>
      <c r="N107" s="8" t="s">
        <v>17</v>
      </c>
      <c r="O107" s="87" t="s">
        <v>567</v>
      </c>
      <c r="P107" s="8"/>
      <c r="Q107" s="8"/>
      <c r="R107" s="10"/>
      <c r="S107" s="8"/>
      <c r="T107" s="498"/>
    </row>
    <row r="108" spans="1:21" ht="63" hidden="1" x14ac:dyDescent="0.25">
      <c r="A108" s="10"/>
      <c r="B108" s="8">
        <v>40</v>
      </c>
      <c r="C108" s="16">
        <v>46288</v>
      </c>
      <c r="D108" s="124">
        <v>0.90625</v>
      </c>
      <c r="E108" s="16">
        <v>46289</v>
      </c>
      <c r="F108" s="124">
        <v>0.26041666666666669</v>
      </c>
      <c r="G108" s="112">
        <f t="shared" si="3"/>
        <v>0.35416666666666674</v>
      </c>
      <c r="H108" s="8" t="s">
        <v>511</v>
      </c>
      <c r="I108" s="8" t="s">
        <v>566</v>
      </c>
      <c r="J108" s="8" t="s">
        <v>20</v>
      </c>
      <c r="K108" s="8" t="s">
        <v>511</v>
      </c>
      <c r="L108" s="8" t="s">
        <v>591</v>
      </c>
      <c r="M108" s="8" t="s">
        <v>16</v>
      </c>
      <c r="N108" s="8" t="s">
        <v>17</v>
      </c>
      <c r="O108" s="87" t="s">
        <v>567</v>
      </c>
      <c r="P108" s="8"/>
      <c r="Q108" s="8"/>
      <c r="R108" s="10"/>
      <c r="S108" s="8"/>
    </row>
    <row r="109" spans="1:21" customFormat="1" ht="141.75" hidden="1" x14ac:dyDescent="0.25">
      <c r="A109" s="10"/>
      <c r="B109" s="8">
        <v>40</v>
      </c>
      <c r="C109" s="16">
        <v>46289</v>
      </c>
      <c r="D109" s="124">
        <v>0.89583333333333337</v>
      </c>
      <c r="E109" s="16">
        <v>46290</v>
      </c>
      <c r="F109" s="124">
        <v>0.20833333333333334</v>
      </c>
      <c r="G109" s="112">
        <f t="shared" ref="G109:G140" si="4">E109-C109+F109-D109</f>
        <v>0.31249999999999989</v>
      </c>
      <c r="H109" s="8" t="s">
        <v>592</v>
      </c>
      <c r="I109" s="8" t="s">
        <v>511</v>
      </c>
      <c r="J109" s="8" t="s">
        <v>20</v>
      </c>
      <c r="K109" s="8" t="s">
        <v>596</v>
      </c>
      <c r="L109" s="8" t="s">
        <v>593</v>
      </c>
      <c r="M109" s="8" t="s">
        <v>16</v>
      </c>
      <c r="N109" s="8" t="s">
        <v>17</v>
      </c>
      <c r="O109" s="87" t="s">
        <v>567</v>
      </c>
      <c r="P109" s="8"/>
      <c r="Q109" s="8"/>
      <c r="R109" s="10"/>
      <c r="S109" s="8"/>
      <c r="T109" s="498"/>
      <c r="U109" s="498"/>
    </row>
    <row r="110" spans="1:21" customFormat="1" ht="15.75" hidden="1" x14ac:dyDescent="0.25">
      <c r="A110" s="496"/>
      <c r="B110" s="8">
        <v>40</v>
      </c>
      <c r="C110" s="16">
        <v>46293</v>
      </c>
      <c r="D110" s="124">
        <v>0.88888888888888884</v>
      </c>
      <c r="E110" s="16">
        <v>46294</v>
      </c>
      <c r="F110" s="124">
        <v>0.16666666666666666</v>
      </c>
      <c r="G110" s="112">
        <f t="shared" si="4"/>
        <v>0.2777777777777779</v>
      </c>
      <c r="H110" s="8" t="s">
        <v>514</v>
      </c>
      <c r="I110" s="8" t="s">
        <v>592</v>
      </c>
      <c r="J110" s="8" t="s">
        <v>20</v>
      </c>
      <c r="K110" s="8" t="s">
        <v>594</v>
      </c>
      <c r="L110" s="8" t="s">
        <v>477</v>
      </c>
      <c r="M110" s="8" t="s">
        <v>16</v>
      </c>
      <c r="N110" s="8" t="s">
        <v>17</v>
      </c>
      <c r="O110" s="87" t="s">
        <v>567</v>
      </c>
      <c r="P110" s="8"/>
      <c r="Q110" s="8"/>
      <c r="R110" s="10"/>
      <c r="S110" s="8"/>
      <c r="T110" s="498"/>
      <c r="U110" s="498"/>
    </row>
    <row r="111" spans="1:21" ht="15.75" hidden="1" x14ac:dyDescent="0.25">
      <c r="A111" s="10"/>
      <c r="B111" s="8">
        <v>40</v>
      </c>
      <c r="C111" s="16">
        <v>46294</v>
      </c>
      <c r="D111" s="124">
        <v>0.88888888888888884</v>
      </c>
      <c r="E111" s="16">
        <v>46295</v>
      </c>
      <c r="F111" s="124">
        <v>0.20138888888888887</v>
      </c>
      <c r="G111" s="112">
        <f t="shared" si="4"/>
        <v>0.3125</v>
      </c>
      <c r="H111" s="8" t="s">
        <v>514</v>
      </c>
      <c r="I111" s="8" t="s">
        <v>594</v>
      </c>
      <c r="J111" s="8" t="s">
        <v>20</v>
      </c>
      <c r="K111" s="8"/>
      <c r="L111" s="8"/>
      <c r="M111" s="8" t="s">
        <v>16</v>
      </c>
      <c r="N111" s="8" t="s">
        <v>17</v>
      </c>
      <c r="O111" s="87" t="s">
        <v>567</v>
      </c>
      <c r="P111" s="8"/>
      <c r="Q111" s="8"/>
      <c r="R111" s="10"/>
      <c r="S111" s="8"/>
    </row>
    <row r="112" spans="1:21" ht="15.75" hidden="1" x14ac:dyDescent="0.25">
      <c r="A112" s="10"/>
      <c r="B112" s="8">
        <v>40</v>
      </c>
      <c r="C112" s="16">
        <v>46295</v>
      </c>
      <c r="D112" s="124">
        <v>0.89583333333333337</v>
      </c>
      <c r="E112" s="16">
        <v>46296</v>
      </c>
      <c r="F112" s="124">
        <v>0.21875</v>
      </c>
      <c r="G112" s="112">
        <f t="shared" si="4"/>
        <v>0.32291666666666663</v>
      </c>
      <c r="H112" s="8" t="s">
        <v>510</v>
      </c>
      <c r="I112" s="8" t="s">
        <v>594</v>
      </c>
      <c r="J112" s="8" t="s">
        <v>20</v>
      </c>
      <c r="K112" s="8" t="s">
        <v>514</v>
      </c>
      <c r="L112" s="8" t="s">
        <v>477</v>
      </c>
      <c r="M112" s="8" t="s">
        <v>16</v>
      </c>
      <c r="N112" s="8" t="s">
        <v>17</v>
      </c>
      <c r="O112" s="87" t="s">
        <v>567</v>
      </c>
      <c r="P112" s="8"/>
      <c r="Q112" s="8"/>
      <c r="R112" s="10"/>
      <c r="S112" s="8"/>
    </row>
    <row r="113" spans="1:21" ht="15.75" hidden="1" x14ac:dyDescent="0.25">
      <c r="A113" s="10"/>
      <c r="B113" s="8">
        <v>40</v>
      </c>
      <c r="C113" s="16">
        <v>46296</v>
      </c>
      <c r="D113" s="124">
        <v>0.90277777777777779</v>
      </c>
      <c r="E113" s="6">
        <v>46297</v>
      </c>
      <c r="F113" s="124">
        <v>0.20138888888888887</v>
      </c>
      <c r="G113" s="112">
        <f t="shared" si="4"/>
        <v>0.29861111111111105</v>
      </c>
      <c r="H113" s="8" t="s">
        <v>583</v>
      </c>
      <c r="I113" s="8" t="s">
        <v>514</v>
      </c>
      <c r="J113" s="5" t="s">
        <v>20</v>
      </c>
      <c r="K113" s="8" t="s">
        <v>510</v>
      </c>
      <c r="L113" s="8" t="s">
        <v>477</v>
      </c>
      <c r="M113" s="8" t="s">
        <v>16</v>
      </c>
      <c r="N113" s="8" t="s">
        <v>17</v>
      </c>
      <c r="O113" s="87" t="s">
        <v>567</v>
      </c>
      <c r="P113" s="8"/>
      <c r="Q113" s="8"/>
      <c r="R113" s="10"/>
      <c r="S113" s="8"/>
    </row>
    <row r="114" spans="1:21" ht="15.75" hidden="1" x14ac:dyDescent="0.25">
      <c r="A114" s="10"/>
      <c r="B114" s="8">
        <v>40</v>
      </c>
      <c r="C114" s="16">
        <v>46300</v>
      </c>
      <c r="D114" s="124">
        <v>0.90972222222222221</v>
      </c>
      <c r="E114" s="16">
        <v>46301</v>
      </c>
      <c r="F114" s="124">
        <v>0.20486111111111113</v>
      </c>
      <c r="G114" s="112">
        <f t="shared" si="4"/>
        <v>0.29513888888888895</v>
      </c>
      <c r="H114" s="8" t="s">
        <v>581</v>
      </c>
      <c r="I114" s="8" t="s">
        <v>582</v>
      </c>
      <c r="J114" s="5" t="s">
        <v>20</v>
      </c>
      <c r="K114" s="8" t="s">
        <v>583</v>
      </c>
      <c r="L114" s="8" t="s">
        <v>477</v>
      </c>
      <c r="M114" s="8" t="s">
        <v>16</v>
      </c>
      <c r="N114" s="8" t="s">
        <v>17</v>
      </c>
      <c r="O114" s="87" t="s">
        <v>567</v>
      </c>
      <c r="P114" s="8"/>
      <c r="Q114" s="8"/>
      <c r="R114" s="10"/>
      <c r="S114" s="8"/>
      <c r="T114" s="498"/>
      <c r="U114" s="498"/>
    </row>
    <row r="115" spans="1:21" ht="15.75" hidden="1" x14ac:dyDescent="0.25">
      <c r="A115" s="10"/>
      <c r="B115" s="8">
        <v>40</v>
      </c>
      <c r="C115" s="16">
        <v>46301</v>
      </c>
      <c r="D115" s="124">
        <v>0.90972222222222221</v>
      </c>
      <c r="E115" s="16">
        <v>46302</v>
      </c>
      <c r="F115" s="124">
        <v>0.20486111111111113</v>
      </c>
      <c r="G115" s="112">
        <f t="shared" si="4"/>
        <v>0.29513888888888895</v>
      </c>
      <c r="H115" s="8" t="s">
        <v>586</v>
      </c>
      <c r="I115" s="8" t="s">
        <v>583</v>
      </c>
      <c r="J115" s="5" t="s">
        <v>20</v>
      </c>
      <c r="K115" s="8" t="s">
        <v>581</v>
      </c>
      <c r="L115" s="8" t="s">
        <v>477</v>
      </c>
      <c r="M115" s="8" t="s">
        <v>16</v>
      </c>
      <c r="N115" s="8" t="s">
        <v>17</v>
      </c>
      <c r="O115" s="87" t="s">
        <v>567</v>
      </c>
      <c r="P115" s="8"/>
      <c r="Q115" s="8"/>
      <c r="R115" s="10"/>
      <c r="S115" s="8"/>
    </row>
    <row r="116" spans="1:21" ht="15.75" hidden="1" x14ac:dyDescent="0.25">
      <c r="A116" s="496"/>
      <c r="B116" s="8">
        <v>40</v>
      </c>
      <c r="C116" s="16">
        <v>46302</v>
      </c>
      <c r="D116" s="124">
        <v>0.90972222222222221</v>
      </c>
      <c r="E116" s="16">
        <v>46303</v>
      </c>
      <c r="F116" s="124">
        <v>0.21180555555555555</v>
      </c>
      <c r="G116" s="112">
        <f t="shared" si="4"/>
        <v>0.30208333333333337</v>
      </c>
      <c r="H116" s="8" t="s">
        <v>586</v>
      </c>
      <c r="I116" s="8" t="s">
        <v>581</v>
      </c>
      <c r="J116" s="5" t="s">
        <v>20</v>
      </c>
      <c r="K116" s="8"/>
      <c r="L116" s="8"/>
      <c r="M116" s="8" t="s">
        <v>16</v>
      </c>
      <c r="N116" s="8" t="s">
        <v>17</v>
      </c>
      <c r="O116" s="87" t="s">
        <v>567</v>
      </c>
      <c r="P116" s="8"/>
      <c r="Q116" s="8"/>
      <c r="R116" s="10"/>
      <c r="S116" s="8"/>
    </row>
    <row r="117" spans="1:21" ht="15.75" hidden="1" x14ac:dyDescent="0.25">
      <c r="A117" s="10"/>
      <c r="B117" s="8">
        <v>40</v>
      </c>
      <c r="C117" s="16">
        <v>46303</v>
      </c>
      <c r="D117" s="124">
        <v>0.91666666666666663</v>
      </c>
      <c r="E117" s="16">
        <v>46304</v>
      </c>
      <c r="F117" s="124">
        <v>0.20833333333333334</v>
      </c>
      <c r="G117" s="112">
        <f t="shared" si="4"/>
        <v>0.29166666666666663</v>
      </c>
      <c r="H117" s="8" t="s">
        <v>595</v>
      </c>
      <c r="I117" s="8" t="s">
        <v>581</v>
      </c>
      <c r="J117" s="5" t="s">
        <v>20</v>
      </c>
      <c r="K117" s="8" t="s">
        <v>586</v>
      </c>
      <c r="L117" s="8" t="s">
        <v>477</v>
      </c>
      <c r="M117" s="8" t="s">
        <v>16</v>
      </c>
      <c r="N117" s="8" t="s">
        <v>17</v>
      </c>
      <c r="O117" s="87" t="s">
        <v>567</v>
      </c>
      <c r="P117" s="8"/>
      <c r="Q117" s="8"/>
      <c r="R117" s="10"/>
      <c r="S117" s="8"/>
    </row>
    <row r="118" spans="1:21" ht="31.5" hidden="1" x14ac:dyDescent="0.25">
      <c r="A118" s="10"/>
      <c r="B118" s="8">
        <v>40</v>
      </c>
      <c r="C118" s="16">
        <v>46321</v>
      </c>
      <c r="D118" s="124">
        <v>0.95486111111111116</v>
      </c>
      <c r="E118" s="16">
        <v>46322</v>
      </c>
      <c r="F118" s="124">
        <v>0.20833333333333334</v>
      </c>
      <c r="G118" s="112">
        <f t="shared" si="4"/>
        <v>0.2534722222222221</v>
      </c>
      <c r="H118" s="8" t="s">
        <v>597</v>
      </c>
      <c r="I118" s="8" t="s">
        <v>521</v>
      </c>
      <c r="J118" s="5" t="s">
        <v>20</v>
      </c>
      <c r="K118" s="8"/>
      <c r="L118" s="8"/>
      <c r="M118" s="8" t="s">
        <v>16</v>
      </c>
      <c r="N118" s="8" t="s">
        <v>17</v>
      </c>
      <c r="O118" s="87" t="s">
        <v>598</v>
      </c>
      <c r="P118" s="8"/>
      <c r="Q118" s="8" t="s">
        <v>728</v>
      </c>
      <c r="R118" s="10"/>
      <c r="S118" s="8"/>
    </row>
    <row r="119" spans="1:21" ht="31.5" hidden="1" x14ac:dyDescent="0.25">
      <c r="A119" s="10"/>
      <c r="B119" s="8">
        <v>40</v>
      </c>
      <c r="C119" s="16">
        <v>46322</v>
      </c>
      <c r="D119" s="124">
        <v>0.95833333333333337</v>
      </c>
      <c r="E119" s="16">
        <v>46323</v>
      </c>
      <c r="F119" s="124">
        <v>0.20833333333333334</v>
      </c>
      <c r="G119" s="112">
        <f t="shared" si="4"/>
        <v>0.24999999999999989</v>
      </c>
      <c r="H119" s="8" t="s">
        <v>599</v>
      </c>
      <c r="I119" s="8" t="s">
        <v>597</v>
      </c>
      <c r="J119" s="5" t="s">
        <v>20</v>
      </c>
      <c r="K119" s="8"/>
      <c r="L119" s="8"/>
      <c r="M119" s="8" t="s">
        <v>16</v>
      </c>
      <c r="N119" s="8" t="s">
        <v>17</v>
      </c>
      <c r="O119" s="87" t="s">
        <v>598</v>
      </c>
      <c r="P119" s="8"/>
      <c r="Q119" s="8" t="s">
        <v>728</v>
      </c>
      <c r="R119" s="10"/>
      <c r="S119" s="8"/>
    </row>
    <row r="120" spans="1:21" ht="31.5" hidden="1" x14ac:dyDescent="0.25">
      <c r="A120" s="10"/>
      <c r="B120" s="8">
        <v>40</v>
      </c>
      <c r="C120" s="16">
        <v>46323</v>
      </c>
      <c r="D120" s="124">
        <v>0.96180555555555547</v>
      </c>
      <c r="E120" s="16">
        <v>46324</v>
      </c>
      <c r="F120" s="124">
        <v>0.20833333333333334</v>
      </c>
      <c r="G120" s="112">
        <f t="shared" si="4"/>
        <v>0.24652777777777779</v>
      </c>
      <c r="H120" s="8" t="s">
        <v>522</v>
      </c>
      <c r="I120" s="8" t="s">
        <v>597</v>
      </c>
      <c r="J120" s="5" t="s">
        <v>20</v>
      </c>
      <c r="K120" s="8" t="s">
        <v>599</v>
      </c>
      <c r="L120" s="8" t="s">
        <v>477</v>
      </c>
      <c r="M120" s="8" t="s">
        <v>16</v>
      </c>
      <c r="N120" s="8" t="s">
        <v>17</v>
      </c>
      <c r="O120" s="87" t="s">
        <v>598</v>
      </c>
      <c r="P120" s="8"/>
      <c r="Q120" s="8"/>
      <c r="R120" s="10"/>
      <c r="S120" s="8"/>
    </row>
    <row r="121" spans="1:21" ht="31.5" hidden="1" x14ac:dyDescent="0.25">
      <c r="A121" s="496"/>
      <c r="B121" s="8">
        <v>40</v>
      </c>
      <c r="C121" s="16">
        <v>46324</v>
      </c>
      <c r="D121" s="124">
        <v>0.96180555555555547</v>
      </c>
      <c r="E121" s="16">
        <v>46325</v>
      </c>
      <c r="F121" s="124">
        <v>0.20833333333333334</v>
      </c>
      <c r="G121" s="112">
        <f t="shared" si="4"/>
        <v>0.24652777777777779</v>
      </c>
      <c r="H121" s="8" t="s">
        <v>600</v>
      </c>
      <c r="I121" s="8" t="s">
        <v>599</v>
      </c>
      <c r="J121" s="5" t="s">
        <v>20</v>
      </c>
      <c r="K121" s="8" t="s">
        <v>522</v>
      </c>
      <c r="L121" s="8" t="s">
        <v>477</v>
      </c>
      <c r="M121" s="8" t="s">
        <v>16</v>
      </c>
      <c r="N121" s="8" t="s">
        <v>17</v>
      </c>
      <c r="O121" s="87" t="s">
        <v>598</v>
      </c>
      <c r="P121" s="8"/>
      <c r="Q121" s="8"/>
      <c r="R121" s="10"/>
      <c r="S121" s="8"/>
    </row>
    <row r="122" spans="1:21" ht="31.5" hidden="1" x14ac:dyDescent="0.25">
      <c r="A122" s="10"/>
      <c r="B122" s="8">
        <v>40</v>
      </c>
      <c r="C122" s="16">
        <v>46328</v>
      </c>
      <c r="D122" s="124">
        <v>0.9375</v>
      </c>
      <c r="E122" s="16">
        <v>46329</v>
      </c>
      <c r="F122" s="124">
        <v>0.20138888888888887</v>
      </c>
      <c r="G122" s="112">
        <f t="shared" si="4"/>
        <v>0.26388888888888884</v>
      </c>
      <c r="H122" s="8" t="s">
        <v>601</v>
      </c>
      <c r="I122" s="8" t="s">
        <v>522</v>
      </c>
      <c r="J122" s="5" t="s">
        <v>20</v>
      </c>
      <c r="K122" s="8" t="s">
        <v>600</v>
      </c>
      <c r="L122" s="8" t="s">
        <v>477</v>
      </c>
      <c r="M122" s="8" t="s">
        <v>16</v>
      </c>
      <c r="N122" s="8" t="s">
        <v>17</v>
      </c>
      <c r="O122" s="87" t="s">
        <v>598</v>
      </c>
      <c r="P122" s="8"/>
      <c r="Q122" s="8"/>
      <c r="R122" s="10"/>
      <c r="S122" s="8"/>
    </row>
    <row r="123" spans="1:21" ht="31.5" hidden="1" x14ac:dyDescent="0.25">
      <c r="A123" s="10"/>
      <c r="B123" s="8">
        <v>40</v>
      </c>
      <c r="C123" s="16">
        <v>46329</v>
      </c>
      <c r="D123" s="124">
        <v>0.93055555555555547</v>
      </c>
      <c r="E123" s="16">
        <v>46330</v>
      </c>
      <c r="F123" s="124">
        <v>0.20833333333333334</v>
      </c>
      <c r="G123" s="112">
        <f t="shared" si="4"/>
        <v>0.27777777777777779</v>
      </c>
      <c r="H123" s="8" t="s">
        <v>602</v>
      </c>
      <c r="I123" s="8" t="s">
        <v>600</v>
      </c>
      <c r="J123" s="5" t="s">
        <v>20</v>
      </c>
      <c r="K123" s="8" t="s">
        <v>601</v>
      </c>
      <c r="L123" s="8" t="s">
        <v>477</v>
      </c>
      <c r="M123" s="8" t="s">
        <v>16</v>
      </c>
      <c r="N123" s="8" t="s">
        <v>17</v>
      </c>
      <c r="O123" s="87" t="s">
        <v>598</v>
      </c>
      <c r="P123" s="8"/>
      <c r="Q123" s="8"/>
      <c r="R123" s="10"/>
      <c r="S123" s="8"/>
    </row>
    <row r="124" spans="1:21" ht="31.5" hidden="1" x14ac:dyDescent="0.25">
      <c r="A124" s="10"/>
      <c r="B124" s="8">
        <v>40</v>
      </c>
      <c r="C124" s="16">
        <v>46330</v>
      </c>
      <c r="D124" s="124">
        <v>0.93055555555555547</v>
      </c>
      <c r="E124" s="16">
        <v>46331</v>
      </c>
      <c r="F124" s="124">
        <v>0.21527777777777779</v>
      </c>
      <c r="G124" s="112">
        <f t="shared" si="4"/>
        <v>0.28472222222222221</v>
      </c>
      <c r="H124" s="8" t="s">
        <v>602</v>
      </c>
      <c r="I124" s="8" t="s">
        <v>601</v>
      </c>
      <c r="J124" s="5" t="s">
        <v>20</v>
      </c>
      <c r="K124" s="8"/>
      <c r="L124" s="8"/>
      <c r="M124" s="8" t="s">
        <v>16</v>
      </c>
      <c r="N124" s="8" t="s">
        <v>17</v>
      </c>
      <c r="O124" s="87" t="s">
        <v>598</v>
      </c>
      <c r="P124" s="8"/>
      <c r="Q124" s="8"/>
      <c r="R124" s="10"/>
      <c r="S124" s="8"/>
    </row>
    <row r="125" spans="1:21" customFormat="1" ht="31.5" hidden="1" x14ac:dyDescent="0.25">
      <c r="A125" s="10"/>
      <c r="B125" s="8">
        <v>40</v>
      </c>
      <c r="C125" s="16">
        <v>46331</v>
      </c>
      <c r="D125" s="124">
        <v>0.92708333333333337</v>
      </c>
      <c r="E125" s="16">
        <v>46332</v>
      </c>
      <c r="F125" s="124">
        <v>0.21527777777777779</v>
      </c>
      <c r="G125" s="112">
        <f t="shared" si="4"/>
        <v>0.28819444444444431</v>
      </c>
      <c r="H125" s="8" t="s">
        <v>603</v>
      </c>
      <c r="I125" s="8" t="s">
        <v>601</v>
      </c>
      <c r="J125" s="5" t="s">
        <v>20</v>
      </c>
      <c r="K125" s="8" t="s">
        <v>602</v>
      </c>
      <c r="L125" s="8" t="s">
        <v>477</v>
      </c>
      <c r="M125" s="8" t="s">
        <v>16</v>
      </c>
      <c r="N125" s="8" t="s">
        <v>17</v>
      </c>
      <c r="O125" s="87" t="s">
        <v>598</v>
      </c>
      <c r="P125" s="8"/>
      <c r="Q125" s="8"/>
      <c r="R125" s="10"/>
      <c r="S125" s="8"/>
      <c r="T125" s="206"/>
      <c r="U125" s="2"/>
    </row>
    <row r="126" spans="1:21" ht="31.5" hidden="1" x14ac:dyDescent="0.25">
      <c r="A126" s="10"/>
      <c r="B126" s="8">
        <v>40</v>
      </c>
      <c r="C126" s="16">
        <v>46335</v>
      </c>
      <c r="D126" s="124">
        <v>0.92361111111111116</v>
      </c>
      <c r="E126" s="16">
        <v>46336</v>
      </c>
      <c r="F126" s="124">
        <v>0.21527777777777779</v>
      </c>
      <c r="G126" s="112">
        <f t="shared" si="4"/>
        <v>0.29166666666666652</v>
      </c>
      <c r="H126" s="8" t="s">
        <v>604</v>
      </c>
      <c r="I126" s="8" t="s">
        <v>602</v>
      </c>
      <c r="J126" s="5" t="s">
        <v>20</v>
      </c>
      <c r="K126" s="8" t="s">
        <v>603</v>
      </c>
      <c r="L126" s="8" t="s">
        <v>477</v>
      </c>
      <c r="M126" s="8" t="s">
        <v>16</v>
      </c>
      <c r="N126" s="8" t="s">
        <v>17</v>
      </c>
      <c r="O126" s="87" t="s">
        <v>598</v>
      </c>
      <c r="P126" s="8"/>
      <c r="Q126" s="8"/>
      <c r="R126" s="10"/>
      <c r="S126" s="8"/>
    </row>
    <row r="127" spans="1:21" ht="31.5" hidden="1" x14ac:dyDescent="0.25">
      <c r="A127" s="10"/>
      <c r="B127" s="8">
        <v>40</v>
      </c>
      <c r="C127" s="16">
        <v>46336</v>
      </c>
      <c r="D127" s="124">
        <v>0.92708333333333337</v>
      </c>
      <c r="E127" s="16">
        <v>46337</v>
      </c>
      <c r="F127" s="124">
        <v>0.21527777777777779</v>
      </c>
      <c r="G127" s="112">
        <f t="shared" si="4"/>
        <v>0.28819444444444431</v>
      </c>
      <c r="H127" s="8" t="s">
        <v>520</v>
      </c>
      <c r="I127" s="8" t="s">
        <v>602</v>
      </c>
      <c r="J127" s="5" t="s">
        <v>20</v>
      </c>
      <c r="K127" s="8" t="s">
        <v>604</v>
      </c>
      <c r="L127" s="8" t="s">
        <v>477</v>
      </c>
      <c r="M127" s="8" t="s">
        <v>16</v>
      </c>
      <c r="N127" s="8" t="s">
        <v>17</v>
      </c>
      <c r="O127" s="87" t="s">
        <v>598</v>
      </c>
      <c r="P127" s="8"/>
      <c r="Q127" s="8"/>
      <c r="R127" s="10"/>
      <c r="S127" s="8"/>
      <c r="T127" s="498"/>
      <c r="U127" s="498"/>
    </row>
    <row r="128" spans="1:21" ht="94.5" hidden="1" x14ac:dyDescent="0.25">
      <c r="A128" s="10"/>
      <c r="B128" s="8">
        <v>40</v>
      </c>
      <c r="C128" s="123">
        <v>46349</v>
      </c>
      <c r="D128" s="124">
        <v>0.94791666666666663</v>
      </c>
      <c r="E128" s="123">
        <v>46350</v>
      </c>
      <c r="F128" s="124">
        <v>0.20138888888888887</v>
      </c>
      <c r="G128" s="112">
        <f t="shared" si="4"/>
        <v>0.25347222222222221</v>
      </c>
      <c r="H128" s="5" t="s">
        <v>515</v>
      </c>
      <c r="I128" s="5" t="s">
        <v>522</v>
      </c>
      <c r="J128" s="32"/>
      <c r="K128" s="5" t="s">
        <v>729</v>
      </c>
      <c r="L128" s="8" t="s">
        <v>477</v>
      </c>
      <c r="M128" s="8" t="s">
        <v>16</v>
      </c>
      <c r="N128" s="8" t="s">
        <v>17</v>
      </c>
      <c r="O128" s="127" t="s">
        <v>605</v>
      </c>
      <c r="P128" s="5"/>
      <c r="Q128" s="7" t="s">
        <v>606</v>
      </c>
      <c r="R128" s="86"/>
      <c r="S128" s="8"/>
      <c r="T128" s="498"/>
      <c r="U128" s="498"/>
    </row>
    <row r="129" spans="1:21" ht="94.5" hidden="1" x14ac:dyDescent="0.25">
      <c r="A129" s="10"/>
      <c r="B129" s="8">
        <v>40</v>
      </c>
      <c r="C129" s="123">
        <v>46350</v>
      </c>
      <c r="D129" s="124">
        <v>0.94791666666666663</v>
      </c>
      <c r="E129" s="123">
        <v>46351</v>
      </c>
      <c r="F129" s="124">
        <v>0.20138888888888887</v>
      </c>
      <c r="G129" s="112">
        <f t="shared" si="4"/>
        <v>0.25347222222222221</v>
      </c>
      <c r="H129" s="5" t="s">
        <v>515</v>
      </c>
      <c r="I129" s="5" t="s">
        <v>522</v>
      </c>
      <c r="J129" s="32"/>
      <c r="K129" s="5" t="s">
        <v>729</v>
      </c>
      <c r="L129" s="8" t="s">
        <v>477</v>
      </c>
      <c r="M129" s="8" t="s">
        <v>16</v>
      </c>
      <c r="N129" s="8" t="s">
        <v>17</v>
      </c>
      <c r="O129" s="127" t="s">
        <v>605</v>
      </c>
      <c r="P129" s="5"/>
      <c r="Q129" s="7" t="s">
        <v>606</v>
      </c>
      <c r="R129" s="86"/>
      <c r="S129" s="8"/>
      <c r="T129" s="498"/>
      <c r="U129" s="498"/>
    </row>
    <row r="130" spans="1:21" ht="204.75" hidden="1" x14ac:dyDescent="0.25">
      <c r="A130" s="10"/>
      <c r="B130" s="18">
        <v>41</v>
      </c>
      <c r="C130" s="90">
        <v>46119</v>
      </c>
      <c r="D130" s="77">
        <v>0.25</v>
      </c>
      <c r="E130" s="90">
        <v>46141</v>
      </c>
      <c r="F130" s="77">
        <v>0.91666666666666663</v>
      </c>
      <c r="G130" s="25">
        <f t="shared" si="4"/>
        <v>22.666666666666668</v>
      </c>
      <c r="H130" s="18" t="s">
        <v>533</v>
      </c>
      <c r="I130" s="18" t="s">
        <v>507</v>
      </c>
      <c r="J130" s="42" t="s">
        <v>20</v>
      </c>
      <c r="K130" s="18" t="s">
        <v>725</v>
      </c>
      <c r="L130" s="18" t="s">
        <v>477</v>
      </c>
      <c r="M130" s="42" t="s">
        <v>16</v>
      </c>
      <c r="N130" s="42" t="s">
        <v>17</v>
      </c>
      <c r="O130" s="43" t="s">
        <v>536</v>
      </c>
      <c r="P130" s="19" t="s">
        <v>534</v>
      </c>
      <c r="Q130" s="19" t="s">
        <v>535</v>
      </c>
      <c r="R130" s="73"/>
      <c r="S130" s="107">
        <v>10000057017</v>
      </c>
      <c r="T130" s="498"/>
    </row>
    <row r="131" spans="1:21" ht="94.5" hidden="1" x14ac:dyDescent="0.25">
      <c r="A131" s="10"/>
      <c r="B131" s="18">
        <v>41</v>
      </c>
      <c r="C131" s="90">
        <v>46146</v>
      </c>
      <c r="D131" s="77">
        <v>0.25</v>
      </c>
      <c r="E131" s="90">
        <v>46164</v>
      </c>
      <c r="F131" s="77">
        <v>0.91666666666666663</v>
      </c>
      <c r="G131" s="25">
        <f t="shared" si="4"/>
        <v>18.666666666666668</v>
      </c>
      <c r="H131" s="18" t="s">
        <v>537</v>
      </c>
      <c r="I131" s="18" t="s">
        <v>538</v>
      </c>
      <c r="J131" s="42" t="s">
        <v>20</v>
      </c>
      <c r="K131" s="18"/>
      <c r="L131" s="18"/>
      <c r="M131" s="42" t="s">
        <v>16</v>
      </c>
      <c r="N131" s="42" t="s">
        <v>17</v>
      </c>
      <c r="O131" s="43" t="s">
        <v>539</v>
      </c>
      <c r="P131" s="18"/>
      <c r="Q131" s="108" t="s">
        <v>1302</v>
      </c>
      <c r="R131" s="20"/>
      <c r="S131" s="96">
        <v>10000095764</v>
      </c>
    </row>
    <row r="132" spans="1:21" ht="31.5" hidden="1" x14ac:dyDescent="0.25">
      <c r="A132" s="10"/>
      <c r="B132" s="89">
        <v>41</v>
      </c>
      <c r="C132" s="123">
        <v>46211</v>
      </c>
      <c r="D132" s="119">
        <v>0.33333333333333331</v>
      </c>
      <c r="E132" s="123">
        <v>46211</v>
      </c>
      <c r="F132" s="119">
        <v>0.61111111111111105</v>
      </c>
      <c r="G132" s="112">
        <f t="shared" si="4"/>
        <v>0.27777777777777773</v>
      </c>
      <c r="H132" s="89" t="s">
        <v>607</v>
      </c>
      <c r="I132" s="89" t="s">
        <v>608</v>
      </c>
      <c r="J132" s="89" t="s">
        <v>20</v>
      </c>
      <c r="K132" s="89"/>
      <c r="L132" s="89"/>
      <c r="M132" s="89" t="s">
        <v>16</v>
      </c>
      <c r="N132" s="89" t="s">
        <v>17</v>
      </c>
      <c r="O132" s="120" t="s">
        <v>609</v>
      </c>
      <c r="P132" s="121"/>
      <c r="Q132" s="122" t="s">
        <v>610</v>
      </c>
      <c r="R132" s="95"/>
      <c r="S132" s="101">
        <v>10000096095</v>
      </c>
    </row>
    <row r="133" spans="1:21" ht="31.5" hidden="1" x14ac:dyDescent="0.25">
      <c r="A133" s="10"/>
      <c r="B133" s="89">
        <v>41</v>
      </c>
      <c r="C133" s="123">
        <v>46212</v>
      </c>
      <c r="D133" s="119">
        <v>0.33333333333333331</v>
      </c>
      <c r="E133" s="123">
        <v>46212</v>
      </c>
      <c r="F133" s="119">
        <v>0.61111111111111105</v>
      </c>
      <c r="G133" s="112">
        <f t="shared" si="4"/>
        <v>0.27777777777777773</v>
      </c>
      <c r="H133" s="89" t="s">
        <v>607</v>
      </c>
      <c r="I133" s="89" t="s">
        <v>608</v>
      </c>
      <c r="J133" s="89" t="s">
        <v>20</v>
      </c>
      <c r="K133" s="89"/>
      <c r="L133" s="89"/>
      <c r="M133" s="89" t="s">
        <v>16</v>
      </c>
      <c r="N133" s="89" t="s">
        <v>17</v>
      </c>
      <c r="O133" s="120" t="s">
        <v>609</v>
      </c>
      <c r="P133" s="121"/>
      <c r="Q133" s="122" t="s">
        <v>610</v>
      </c>
      <c r="R133" s="95"/>
      <c r="S133" s="101">
        <v>10000096095</v>
      </c>
    </row>
    <row r="134" spans="1:21" ht="189" hidden="1" x14ac:dyDescent="0.25">
      <c r="A134" s="10"/>
      <c r="B134" s="89">
        <v>41</v>
      </c>
      <c r="C134" s="115">
        <v>46272</v>
      </c>
      <c r="D134" s="119">
        <v>0.94097222222222221</v>
      </c>
      <c r="E134" s="115">
        <v>46273</v>
      </c>
      <c r="F134" s="119">
        <v>0.21875</v>
      </c>
      <c r="G134" s="112">
        <f t="shared" si="4"/>
        <v>0.27777777777777779</v>
      </c>
      <c r="H134" s="89" t="s">
        <v>515</v>
      </c>
      <c r="I134" s="89" t="s">
        <v>611</v>
      </c>
      <c r="J134" s="89" t="s">
        <v>20</v>
      </c>
      <c r="K134" s="89" t="s">
        <v>730</v>
      </c>
      <c r="L134" s="89" t="s">
        <v>477</v>
      </c>
      <c r="M134" s="89" t="s">
        <v>16</v>
      </c>
      <c r="N134" s="89" t="s">
        <v>17</v>
      </c>
      <c r="O134" s="128" t="s">
        <v>617</v>
      </c>
      <c r="P134" s="89"/>
      <c r="Q134" s="89" t="s">
        <v>612</v>
      </c>
      <c r="R134" s="89"/>
      <c r="S134" s="89" t="s">
        <v>613</v>
      </c>
    </row>
    <row r="135" spans="1:21" ht="173.25" hidden="1" x14ac:dyDescent="0.25">
      <c r="A135" s="10"/>
      <c r="B135" s="89">
        <v>41</v>
      </c>
      <c r="C135" s="115">
        <v>46273</v>
      </c>
      <c r="D135" s="119">
        <v>0.94097222222222221</v>
      </c>
      <c r="E135" s="115">
        <v>46274</v>
      </c>
      <c r="F135" s="119">
        <v>0.21875</v>
      </c>
      <c r="G135" s="112">
        <f t="shared" si="4"/>
        <v>0.27777777777777779</v>
      </c>
      <c r="H135" s="89" t="s">
        <v>515</v>
      </c>
      <c r="I135" s="89" t="s">
        <v>611</v>
      </c>
      <c r="J135" s="89" t="s">
        <v>20</v>
      </c>
      <c r="K135" s="89" t="s">
        <v>730</v>
      </c>
      <c r="L135" s="89" t="s">
        <v>477</v>
      </c>
      <c r="M135" s="89" t="s">
        <v>16</v>
      </c>
      <c r="N135" s="89" t="s">
        <v>17</v>
      </c>
      <c r="O135" s="128" t="s">
        <v>617</v>
      </c>
      <c r="P135" s="89"/>
      <c r="Q135" s="89" t="s">
        <v>614</v>
      </c>
      <c r="R135" s="89"/>
      <c r="S135" s="89" t="s">
        <v>613</v>
      </c>
    </row>
    <row r="136" spans="1:21" ht="173.25" hidden="1" x14ac:dyDescent="0.25">
      <c r="A136" s="10"/>
      <c r="B136" s="89">
        <v>41</v>
      </c>
      <c r="C136" s="115">
        <v>46274</v>
      </c>
      <c r="D136" s="119">
        <v>0.94097222222222221</v>
      </c>
      <c r="E136" s="115">
        <v>46275</v>
      </c>
      <c r="F136" s="119">
        <v>0.21875</v>
      </c>
      <c r="G136" s="112">
        <f t="shared" si="4"/>
        <v>0.27777777777777779</v>
      </c>
      <c r="H136" s="89" t="s">
        <v>515</v>
      </c>
      <c r="I136" s="89" t="s">
        <v>611</v>
      </c>
      <c r="J136" s="89" t="s">
        <v>20</v>
      </c>
      <c r="K136" s="89" t="s">
        <v>730</v>
      </c>
      <c r="L136" s="89" t="s">
        <v>477</v>
      </c>
      <c r="M136" s="89" t="s">
        <v>16</v>
      </c>
      <c r="N136" s="89" t="s">
        <v>17</v>
      </c>
      <c r="O136" s="128" t="s">
        <v>617</v>
      </c>
      <c r="P136" s="89"/>
      <c r="Q136" s="89" t="s">
        <v>614</v>
      </c>
      <c r="R136" s="89"/>
      <c r="S136" s="89" t="s">
        <v>613</v>
      </c>
    </row>
    <row r="137" spans="1:21" ht="157.5" hidden="1" x14ac:dyDescent="0.25">
      <c r="A137" s="10"/>
      <c r="B137" s="89">
        <v>41</v>
      </c>
      <c r="C137" s="508">
        <v>46275</v>
      </c>
      <c r="D137" s="119">
        <v>0.94097222222222221</v>
      </c>
      <c r="E137" s="508">
        <v>46276</v>
      </c>
      <c r="F137" s="119">
        <v>0.21875</v>
      </c>
      <c r="G137" s="112">
        <f t="shared" si="4"/>
        <v>0.27777777777777779</v>
      </c>
      <c r="H137" s="89" t="s">
        <v>615</v>
      </c>
      <c r="I137" s="89" t="s">
        <v>611</v>
      </c>
      <c r="J137" s="89" t="s">
        <v>20</v>
      </c>
      <c r="K137" s="89" t="s">
        <v>730</v>
      </c>
      <c r="L137" s="89" t="s">
        <v>477</v>
      </c>
      <c r="M137" s="89" t="s">
        <v>16</v>
      </c>
      <c r="N137" s="89" t="s">
        <v>17</v>
      </c>
      <c r="O137" s="128" t="s">
        <v>617</v>
      </c>
      <c r="P137" s="89"/>
      <c r="Q137" s="89" t="s">
        <v>616</v>
      </c>
      <c r="R137" s="89"/>
      <c r="S137" s="89" t="s">
        <v>613</v>
      </c>
      <c r="T137" s="206"/>
      <c r="U137" s="206"/>
    </row>
    <row r="138" spans="1:21" ht="47.25" hidden="1" x14ac:dyDescent="0.25">
      <c r="A138" s="10"/>
      <c r="B138" s="5">
        <v>41</v>
      </c>
      <c r="C138" s="509">
        <v>46168</v>
      </c>
      <c r="D138" s="124">
        <v>0.9375</v>
      </c>
      <c r="E138" s="509">
        <v>46169</v>
      </c>
      <c r="F138" s="124">
        <v>0.20833333333333334</v>
      </c>
      <c r="G138" s="112">
        <f t="shared" si="4"/>
        <v>0.27083333333333326</v>
      </c>
      <c r="H138" s="5" t="s">
        <v>507</v>
      </c>
      <c r="I138" s="5" t="s">
        <v>618</v>
      </c>
      <c r="J138" s="32" t="s">
        <v>20</v>
      </c>
      <c r="K138" s="5"/>
      <c r="L138" s="5"/>
      <c r="M138" s="32" t="s">
        <v>16</v>
      </c>
      <c r="N138" s="32" t="s">
        <v>17</v>
      </c>
      <c r="O138" s="70" t="s">
        <v>620</v>
      </c>
      <c r="P138" s="5"/>
      <c r="Q138" s="7"/>
      <c r="R138" s="86"/>
      <c r="S138" s="101">
        <v>10000096507</v>
      </c>
      <c r="T138" s="206"/>
      <c r="U138" s="206"/>
    </row>
    <row r="139" spans="1:21" ht="47.25" hidden="1" x14ac:dyDescent="0.25">
      <c r="A139" s="10"/>
      <c r="B139" s="5">
        <v>41</v>
      </c>
      <c r="C139" s="509">
        <v>46169</v>
      </c>
      <c r="D139" s="124">
        <v>0.9375</v>
      </c>
      <c r="E139" s="509">
        <v>46170</v>
      </c>
      <c r="F139" s="124">
        <v>0.20833333333333334</v>
      </c>
      <c r="G139" s="112">
        <f t="shared" si="4"/>
        <v>0.27083333333333326</v>
      </c>
      <c r="H139" s="5" t="s">
        <v>507</v>
      </c>
      <c r="I139" s="5" t="s">
        <v>618</v>
      </c>
      <c r="J139" s="32" t="s">
        <v>20</v>
      </c>
      <c r="K139" s="5"/>
      <c r="L139" s="5"/>
      <c r="M139" s="32" t="s">
        <v>16</v>
      </c>
      <c r="N139" s="32" t="s">
        <v>17</v>
      </c>
      <c r="O139" s="70" t="s">
        <v>620</v>
      </c>
      <c r="P139" s="5"/>
      <c r="Q139" s="7"/>
      <c r="R139" s="86"/>
      <c r="S139" s="101">
        <v>10000096507</v>
      </c>
      <c r="T139" s="206"/>
      <c r="U139" s="206"/>
    </row>
    <row r="140" spans="1:21" ht="47.25" hidden="1" x14ac:dyDescent="0.25">
      <c r="A140" s="10"/>
      <c r="B140" s="5">
        <v>41</v>
      </c>
      <c r="C140" s="509">
        <v>46170</v>
      </c>
      <c r="D140" s="124">
        <v>0.9375</v>
      </c>
      <c r="E140" s="509">
        <v>46171</v>
      </c>
      <c r="F140" s="124">
        <v>0.20833333333333334</v>
      </c>
      <c r="G140" s="112">
        <f t="shared" si="4"/>
        <v>0.27083333333333326</v>
      </c>
      <c r="H140" s="5" t="s">
        <v>507</v>
      </c>
      <c r="I140" s="5" t="s">
        <v>618</v>
      </c>
      <c r="J140" s="32" t="s">
        <v>20</v>
      </c>
      <c r="K140" s="5"/>
      <c r="L140" s="5"/>
      <c r="M140" s="32" t="s">
        <v>16</v>
      </c>
      <c r="N140" s="32" t="s">
        <v>17</v>
      </c>
      <c r="O140" s="70" t="s">
        <v>620</v>
      </c>
      <c r="P140" s="5"/>
      <c r="Q140" s="7"/>
      <c r="R140" s="86"/>
      <c r="S140" s="101">
        <v>10000096507</v>
      </c>
      <c r="T140" s="206"/>
      <c r="U140" s="206"/>
    </row>
    <row r="141" spans="1:21" ht="15.75" hidden="1" x14ac:dyDescent="0.25">
      <c r="A141" s="10"/>
      <c r="B141" s="5">
        <v>41</v>
      </c>
      <c r="C141" s="123">
        <v>46171</v>
      </c>
      <c r="D141" s="124">
        <v>0.93402777777777779</v>
      </c>
      <c r="E141" s="123">
        <v>46172</v>
      </c>
      <c r="F141" s="124">
        <v>0.17361111111111113</v>
      </c>
      <c r="G141" s="112">
        <f t="shared" ref="G141:G148" si="5">E141-C141+F141-D141</f>
        <v>0.23958333333333337</v>
      </c>
      <c r="H141" s="5" t="s">
        <v>533</v>
      </c>
      <c r="I141" s="5" t="s">
        <v>507</v>
      </c>
      <c r="J141" s="32" t="s">
        <v>20</v>
      </c>
      <c r="K141" s="5" t="s">
        <v>725</v>
      </c>
      <c r="L141" s="5" t="s">
        <v>477</v>
      </c>
      <c r="M141" s="32" t="s">
        <v>16</v>
      </c>
      <c r="N141" s="32" t="s">
        <v>17</v>
      </c>
      <c r="O141" s="70" t="s">
        <v>605</v>
      </c>
      <c r="P141" s="5"/>
      <c r="Q141" s="475"/>
      <c r="R141" s="86"/>
      <c r="S141" s="476" t="s">
        <v>619</v>
      </c>
    </row>
    <row r="142" spans="1:21" ht="94.5" hidden="1" x14ac:dyDescent="0.25">
      <c r="A142" s="10"/>
      <c r="B142" s="18">
        <v>41</v>
      </c>
      <c r="C142" s="90">
        <v>46223</v>
      </c>
      <c r="D142" s="77">
        <v>0.87847222222222221</v>
      </c>
      <c r="E142" s="90">
        <v>46224</v>
      </c>
      <c r="F142" s="77">
        <v>0.19791666666666666</v>
      </c>
      <c r="G142" s="112">
        <f t="shared" si="5"/>
        <v>0.31944444444444453</v>
      </c>
      <c r="H142" s="18" t="s">
        <v>607</v>
      </c>
      <c r="I142" s="18" t="s">
        <v>608</v>
      </c>
      <c r="J142" s="42" t="s">
        <v>20</v>
      </c>
      <c r="K142" s="18"/>
      <c r="L142" s="18"/>
      <c r="M142" s="42" t="s">
        <v>16</v>
      </c>
      <c r="N142" s="42" t="s">
        <v>17</v>
      </c>
      <c r="O142" s="129" t="s">
        <v>622</v>
      </c>
      <c r="P142" s="18"/>
      <c r="Q142" s="19" t="s">
        <v>621</v>
      </c>
      <c r="R142" s="20"/>
      <c r="S142" s="18">
        <v>10000096095</v>
      </c>
    </row>
    <row r="143" spans="1:21" ht="94.5" hidden="1" x14ac:dyDescent="0.25">
      <c r="A143" s="10"/>
      <c r="B143" s="18">
        <v>41</v>
      </c>
      <c r="C143" s="90">
        <v>46224</v>
      </c>
      <c r="D143" s="77">
        <v>0.87847222222222221</v>
      </c>
      <c r="E143" s="90">
        <v>46225</v>
      </c>
      <c r="F143" s="77">
        <v>0.19791666666666666</v>
      </c>
      <c r="G143" s="112">
        <f t="shared" si="5"/>
        <v>0.31944444444444453</v>
      </c>
      <c r="H143" s="18" t="s">
        <v>607</v>
      </c>
      <c r="I143" s="18" t="s">
        <v>608</v>
      </c>
      <c r="J143" s="42" t="s">
        <v>20</v>
      </c>
      <c r="K143" s="18"/>
      <c r="L143" s="18"/>
      <c r="M143" s="42" t="s">
        <v>16</v>
      </c>
      <c r="N143" s="42" t="s">
        <v>17</v>
      </c>
      <c r="O143" s="129" t="s">
        <v>622</v>
      </c>
      <c r="P143" s="18"/>
      <c r="Q143" s="19" t="s">
        <v>621</v>
      </c>
      <c r="R143" s="20"/>
      <c r="S143" s="18">
        <v>10000096095</v>
      </c>
    </row>
    <row r="144" spans="1:21" ht="94.5" hidden="1" x14ac:dyDescent="0.25">
      <c r="A144" s="10"/>
      <c r="B144" s="18">
        <v>41</v>
      </c>
      <c r="C144" s="90">
        <v>46225</v>
      </c>
      <c r="D144" s="77">
        <v>0.87847222222222221</v>
      </c>
      <c r="E144" s="90">
        <v>46226</v>
      </c>
      <c r="F144" s="77">
        <v>0.19791666666666666</v>
      </c>
      <c r="G144" s="112">
        <f t="shared" si="5"/>
        <v>0.31944444444444453</v>
      </c>
      <c r="H144" s="18" t="s">
        <v>607</v>
      </c>
      <c r="I144" s="18" t="s">
        <v>608</v>
      </c>
      <c r="J144" s="42" t="s">
        <v>20</v>
      </c>
      <c r="K144" s="18"/>
      <c r="L144" s="18"/>
      <c r="M144" s="42" t="s">
        <v>16</v>
      </c>
      <c r="N144" s="42" t="s">
        <v>17</v>
      </c>
      <c r="O144" s="129" t="s">
        <v>622</v>
      </c>
      <c r="P144" s="18"/>
      <c r="Q144" s="19" t="s">
        <v>621</v>
      </c>
      <c r="R144" s="20"/>
      <c r="S144" s="18">
        <v>10000096095</v>
      </c>
    </row>
    <row r="145" spans="1:21" ht="94.5" hidden="1" x14ac:dyDescent="0.25">
      <c r="A145" s="10"/>
      <c r="B145" s="18">
        <v>41</v>
      </c>
      <c r="C145" s="90">
        <v>46226</v>
      </c>
      <c r="D145" s="77">
        <v>0.87847222222222221</v>
      </c>
      <c r="E145" s="90">
        <v>46227</v>
      </c>
      <c r="F145" s="77">
        <v>0.19791666666666666</v>
      </c>
      <c r="G145" s="112">
        <f t="shared" si="5"/>
        <v>0.31944444444444453</v>
      </c>
      <c r="H145" s="18" t="s">
        <v>607</v>
      </c>
      <c r="I145" s="18" t="s">
        <v>608</v>
      </c>
      <c r="J145" s="42" t="s">
        <v>20</v>
      </c>
      <c r="K145" s="18"/>
      <c r="L145" s="18"/>
      <c r="M145" s="42" t="s">
        <v>16</v>
      </c>
      <c r="N145" s="42" t="s">
        <v>17</v>
      </c>
      <c r="O145" s="129" t="s">
        <v>622</v>
      </c>
      <c r="P145" s="18"/>
      <c r="Q145" s="19" t="s">
        <v>621</v>
      </c>
      <c r="R145" s="20"/>
      <c r="S145" s="18">
        <v>10000096095</v>
      </c>
    </row>
    <row r="146" spans="1:21" ht="94.5" hidden="1" x14ac:dyDescent="0.25">
      <c r="A146" s="10"/>
      <c r="B146" s="18">
        <v>41</v>
      </c>
      <c r="C146" s="90">
        <v>46227</v>
      </c>
      <c r="D146" s="77">
        <v>0.87847222222222221</v>
      </c>
      <c r="E146" s="90">
        <v>46228</v>
      </c>
      <c r="F146" s="77">
        <v>0.19791666666666666</v>
      </c>
      <c r="G146" s="112">
        <f t="shared" si="5"/>
        <v>0.31944444444444453</v>
      </c>
      <c r="H146" s="18" t="s">
        <v>607</v>
      </c>
      <c r="I146" s="18" t="s">
        <v>608</v>
      </c>
      <c r="J146" s="42" t="s">
        <v>20</v>
      </c>
      <c r="K146" s="18"/>
      <c r="L146" s="18"/>
      <c r="M146" s="42" t="s">
        <v>16</v>
      </c>
      <c r="N146" s="42" t="s">
        <v>17</v>
      </c>
      <c r="O146" s="129" t="s">
        <v>622</v>
      </c>
      <c r="P146" s="18"/>
      <c r="Q146" s="19" t="s">
        <v>621</v>
      </c>
      <c r="R146" s="20"/>
      <c r="S146" s="18">
        <v>10000096095</v>
      </c>
    </row>
    <row r="147" spans="1:21" ht="31.5" hidden="1" x14ac:dyDescent="0.25">
      <c r="A147" s="10"/>
      <c r="B147" s="5">
        <v>41</v>
      </c>
      <c r="C147" s="123">
        <v>46195</v>
      </c>
      <c r="D147" s="124">
        <v>0.91666666666666663</v>
      </c>
      <c r="E147" s="123">
        <v>46196</v>
      </c>
      <c r="F147" s="124">
        <v>0.19444444444444445</v>
      </c>
      <c r="G147" s="31">
        <f t="shared" si="5"/>
        <v>0.27777777777777779</v>
      </c>
      <c r="H147" s="5" t="s">
        <v>537</v>
      </c>
      <c r="I147" s="5" t="s">
        <v>538</v>
      </c>
      <c r="J147" s="32" t="s">
        <v>20</v>
      </c>
      <c r="K147" s="5"/>
      <c r="L147" s="5"/>
      <c r="M147" s="32" t="s">
        <v>16</v>
      </c>
      <c r="N147" s="32" t="s">
        <v>17</v>
      </c>
      <c r="O147" s="70" t="s">
        <v>623</v>
      </c>
      <c r="P147" s="5"/>
      <c r="Q147" s="130" t="s">
        <v>1304</v>
      </c>
      <c r="R147" s="86"/>
      <c r="S147" s="101">
        <v>10000095764</v>
      </c>
    </row>
    <row r="148" spans="1:21" ht="47.25" hidden="1" x14ac:dyDescent="0.25">
      <c r="A148" s="10"/>
      <c r="B148" s="8">
        <v>42</v>
      </c>
      <c r="C148" s="16">
        <v>46158</v>
      </c>
      <c r="D148" s="30">
        <v>0</v>
      </c>
      <c r="E148" s="16">
        <v>46159</v>
      </c>
      <c r="F148" s="30">
        <v>0.99930555555555556</v>
      </c>
      <c r="G148" s="31">
        <f t="shared" si="5"/>
        <v>1.9993055555555554</v>
      </c>
      <c r="H148" s="8" t="s">
        <v>696</v>
      </c>
      <c r="I148" s="8" t="s">
        <v>697</v>
      </c>
      <c r="J148" s="8" t="s">
        <v>20</v>
      </c>
      <c r="K148" s="8" t="s">
        <v>731</v>
      </c>
      <c r="L148" s="8" t="s">
        <v>477</v>
      </c>
      <c r="M148" s="8" t="s">
        <v>16</v>
      </c>
      <c r="N148" s="8" t="s">
        <v>17</v>
      </c>
      <c r="O148" s="7" t="s">
        <v>699</v>
      </c>
      <c r="P148" s="19" t="s">
        <v>222</v>
      </c>
      <c r="Q148" s="86" t="s">
        <v>681</v>
      </c>
      <c r="R148" s="10"/>
      <c r="S148" s="8"/>
    </row>
    <row r="149" spans="1:21" s="78" customFormat="1" ht="15.75" hidden="1" x14ac:dyDescent="0.25">
      <c r="A149" s="10"/>
      <c r="B149" s="5">
        <v>42</v>
      </c>
      <c r="C149" s="123">
        <v>46157</v>
      </c>
      <c r="D149" s="119">
        <v>0</v>
      </c>
      <c r="E149" s="123">
        <v>46159</v>
      </c>
      <c r="F149" s="119">
        <v>0.99930555555555556</v>
      </c>
      <c r="G149" s="140">
        <f>E149+F149-C149-D149</f>
        <v>2.9993055555532919</v>
      </c>
      <c r="H149" s="5" t="s">
        <v>757</v>
      </c>
      <c r="I149" s="5" t="s">
        <v>814</v>
      </c>
      <c r="J149" s="5"/>
      <c r="K149" s="5"/>
      <c r="L149" s="5" t="s">
        <v>815</v>
      </c>
      <c r="M149" s="101"/>
      <c r="N149" s="101"/>
      <c r="O149" s="5" t="s">
        <v>816</v>
      </c>
      <c r="P149" s="5"/>
      <c r="Q149" s="145"/>
      <c r="R149" s="145"/>
      <c r="S149" s="5">
        <v>10000112638</v>
      </c>
      <c r="T149" s="2"/>
      <c r="U149" s="2"/>
    </row>
    <row r="150" spans="1:21" s="78" customFormat="1" ht="47.25" hidden="1" x14ac:dyDescent="0.25">
      <c r="A150" s="10"/>
      <c r="B150" s="8">
        <v>42</v>
      </c>
      <c r="C150" s="16">
        <v>46179</v>
      </c>
      <c r="D150" s="30">
        <v>0</v>
      </c>
      <c r="E150" s="16">
        <v>46181</v>
      </c>
      <c r="F150" s="30">
        <v>0.16666666666666666</v>
      </c>
      <c r="G150" s="31">
        <f>E150-C150+F150-D150</f>
        <v>2.1666666666666665</v>
      </c>
      <c r="H150" s="8" t="s">
        <v>697</v>
      </c>
      <c r="I150" s="8" t="s">
        <v>700</v>
      </c>
      <c r="J150" s="8" t="s">
        <v>20</v>
      </c>
      <c r="K150" s="8" t="s">
        <v>701</v>
      </c>
      <c r="L150" s="8" t="s">
        <v>702</v>
      </c>
      <c r="M150" s="8" t="s">
        <v>16</v>
      </c>
      <c r="N150" s="8" t="s">
        <v>17</v>
      </c>
      <c r="O150" s="7" t="s">
        <v>703</v>
      </c>
      <c r="P150" s="19" t="s">
        <v>222</v>
      </c>
      <c r="Q150" s="86" t="s">
        <v>677</v>
      </c>
      <c r="R150" s="10"/>
      <c r="S150" s="8"/>
      <c r="T150" s="2"/>
      <c r="U150" s="2"/>
    </row>
    <row r="151" spans="1:21" s="78" customFormat="1" ht="31.5" hidden="1" x14ac:dyDescent="0.25">
      <c r="A151" s="10"/>
      <c r="B151" s="8">
        <v>42</v>
      </c>
      <c r="C151" s="16">
        <v>46186</v>
      </c>
      <c r="D151" s="30">
        <v>0.33333333333333331</v>
      </c>
      <c r="E151" s="16">
        <v>46187</v>
      </c>
      <c r="F151" s="30">
        <v>0.75</v>
      </c>
      <c r="G151" s="31">
        <f>E151-C151+F151-D151</f>
        <v>1.4166666666666667</v>
      </c>
      <c r="H151" s="8" t="s">
        <v>700</v>
      </c>
      <c r="I151" s="8" t="s">
        <v>704</v>
      </c>
      <c r="J151" s="8" t="s">
        <v>20</v>
      </c>
      <c r="K151" s="8" t="s">
        <v>732</v>
      </c>
      <c r="L151" s="8" t="s">
        <v>733</v>
      </c>
      <c r="M151" s="8" t="s">
        <v>16</v>
      </c>
      <c r="N151" s="8" t="s">
        <v>17</v>
      </c>
      <c r="O151" s="7" t="s">
        <v>705</v>
      </c>
      <c r="P151" s="19" t="s">
        <v>222</v>
      </c>
      <c r="Q151" s="86" t="s">
        <v>677</v>
      </c>
      <c r="R151" s="10"/>
      <c r="S151" s="8"/>
      <c r="T151" s="2"/>
      <c r="U151" s="2"/>
    </row>
    <row r="152" spans="1:21" s="47" customFormat="1" ht="63" hidden="1" x14ac:dyDescent="0.25">
      <c r="A152" s="10"/>
      <c r="B152" s="8">
        <v>42</v>
      </c>
      <c r="C152" s="16">
        <v>46277</v>
      </c>
      <c r="D152" s="30">
        <v>0</v>
      </c>
      <c r="E152" s="16">
        <v>46278</v>
      </c>
      <c r="F152" s="30">
        <v>0.99930555555555556</v>
      </c>
      <c r="G152" s="31">
        <f>E152-C152+F152-D152</f>
        <v>1.9993055555555554</v>
      </c>
      <c r="H152" s="8" t="s">
        <v>696</v>
      </c>
      <c r="I152" s="8" t="s">
        <v>697</v>
      </c>
      <c r="J152" s="8" t="s">
        <v>20</v>
      </c>
      <c r="K152" s="8" t="s">
        <v>698</v>
      </c>
      <c r="L152" s="8" t="s">
        <v>477</v>
      </c>
      <c r="M152" s="8" t="s">
        <v>16</v>
      </c>
      <c r="N152" s="8" t="s">
        <v>17</v>
      </c>
      <c r="O152" s="7" t="s">
        <v>706</v>
      </c>
      <c r="P152" s="19" t="s">
        <v>222</v>
      </c>
      <c r="Q152" s="86" t="s">
        <v>681</v>
      </c>
      <c r="R152" s="10"/>
      <c r="S152" s="8"/>
      <c r="T152" s="2"/>
      <c r="U152" s="2"/>
    </row>
    <row r="153" spans="1:21" ht="63" hidden="1" x14ac:dyDescent="0.25">
      <c r="A153" s="10"/>
      <c r="B153" s="18">
        <v>46</v>
      </c>
      <c r="C153" s="90">
        <v>46132</v>
      </c>
      <c r="D153" s="77">
        <v>0.25</v>
      </c>
      <c r="E153" s="90">
        <v>46138</v>
      </c>
      <c r="F153" s="77">
        <v>0.91666666666666663</v>
      </c>
      <c r="G153" s="25">
        <f>E153-C153+F153-D153</f>
        <v>6.666666666666667</v>
      </c>
      <c r="H153" s="18" t="s">
        <v>540</v>
      </c>
      <c r="I153" s="18" t="s">
        <v>541</v>
      </c>
      <c r="J153" s="18" t="s">
        <v>20</v>
      </c>
      <c r="K153" s="18" t="s">
        <v>726</v>
      </c>
      <c r="L153" s="18" t="s">
        <v>477</v>
      </c>
      <c r="M153" s="96" t="s">
        <v>16</v>
      </c>
      <c r="N153" s="96" t="s">
        <v>17</v>
      </c>
      <c r="O153" s="97" t="s">
        <v>542</v>
      </c>
      <c r="P153" s="18"/>
      <c r="Q153" s="97" t="s">
        <v>1303</v>
      </c>
      <c r="R153" s="20"/>
      <c r="S153" s="18"/>
    </row>
    <row r="154" spans="1:21" ht="31.5" hidden="1" x14ac:dyDescent="0.25">
      <c r="A154" s="10"/>
      <c r="B154" s="8">
        <v>70</v>
      </c>
      <c r="C154" s="16">
        <v>46062</v>
      </c>
      <c r="D154" s="30">
        <v>0.29166666666666669</v>
      </c>
      <c r="E154" s="16">
        <v>46066</v>
      </c>
      <c r="F154" s="30">
        <v>0.79166666666666663</v>
      </c>
      <c r="G154" s="31">
        <v>6.5</v>
      </c>
      <c r="H154" s="8" t="s">
        <v>422</v>
      </c>
      <c r="I154" s="8" t="s">
        <v>423</v>
      </c>
      <c r="J154" s="8" t="s">
        <v>18</v>
      </c>
      <c r="K154" s="8"/>
      <c r="L154" s="8" t="s">
        <v>29</v>
      </c>
      <c r="M154" s="8" t="s">
        <v>17</v>
      </c>
      <c r="N154" s="8" t="s">
        <v>17</v>
      </c>
      <c r="O154" s="7" t="s">
        <v>424</v>
      </c>
      <c r="P154" s="19" t="s">
        <v>222</v>
      </c>
      <c r="Q154" s="86"/>
      <c r="R154" s="10" t="s">
        <v>22</v>
      </c>
      <c r="S154" s="8"/>
    </row>
    <row r="155" spans="1:21" ht="31.5" hidden="1" x14ac:dyDescent="0.25">
      <c r="A155" s="10"/>
      <c r="B155" s="8">
        <v>70</v>
      </c>
      <c r="C155" s="16">
        <v>46069</v>
      </c>
      <c r="D155" s="30">
        <v>0.29166666666666669</v>
      </c>
      <c r="E155" s="16">
        <v>46070</v>
      </c>
      <c r="F155" s="30">
        <v>0.79166666666666663</v>
      </c>
      <c r="G155" s="31">
        <v>1.4999999999999998</v>
      </c>
      <c r="H155" s="8" t="s">
        <v>422</v>
      </c>
      <c r="I155" s="8" t="s">
        <v>423</v>
      </c>
      <c r="J155" s="8" t="s">
        <v>19</v>
      </c>
      <c r="K155" s="8"/>
      <c r="L155" s="8" t="s">
        <v>29</v>
      </c>
      <c r="M155" s="8" t="s">
        <v>17</v>
      </c>
      <c r="N155" s="8" t="s">
        <v>17</v>
      </c>
      <c r="O155" s="7" t="s">
        <v>424</v>
      </c>
      <c r="P155" s="19" t="s">
        <v>222</v>
      </c>
      <c r="Q155" s="86"/>
      <c r="R155" s="10" t="s">
        <v>22</v>
      </c>
      <c r="S155" s="8"/>
    </row>
    <row r="156" spans="1:21" ht="47.25" hidden="1" x14ac:dyDescent="0.25">
      <c r="A156" s="10"/>
      <c r="B156" s="8">
        <v>70</v>
      </c>
      <c r="C156" s="16">
        <v>46125</v>
      </c>
      <c r="D156" s="30">
        <v>0.375</v>
      </c>
      <c r="E156" s="16">
        <v>46129</v>
      </c>
      <c r="F156" s="30">
        <v>0.91666666666666663</v>
      </c>
      <c r="G156" s="31">
        <f t="shared" ref="G156:G177" si="6">E156-C156+F156-D156</f>
        <v>4.541666666666667</v>
      </c>
      <c r="H156" s="8" t="s">
        <v>425</v>
      </c>
      <c r="I156" s="8" t="s">
        <v>426</v>
      </c>
      <c r="J156" s="8" t="s">
        <v>19</v>
      </c>
      <c r="K156" s="8"/>
      <c r="L156" s="8"/>
      <c r="M156" s="8" t="s">
        <v>17</v>
      </c>
      <c r="N156" s="8" t="s">
        <v>17</v>
      </c>
      <c r="O156" s="7" t="s">
        <v>427</v>
      </c>
      <c r="P156" s="7" t="s">
        <v>428</v>
      </c>
      <c r="Q156" s="86" t="s">
        <v>429</v>
      </c>
      <c r="R156" s="10" t="s">
        <v>22</v>
      </c>
      <c r="S156" s="8"/>
    </row>
    <row r="157" spans="1:21" ht="31.5" hidden="1" x14ac:dyDescent="0.25">
      <c r="A157" s="10"/>
      <c r="B157" s="8">
        <v>70</v>
      </c>
      <c r="C157" s="16">
        <v>46126</v>
      </c>
      <c r="D157" s="30">
        <v>0.37152777777777773</v>
      </c>
      <c r="E157" s="16">
        <v>46126</v>
      </c>
      <c r="F157" s="30">
        <v>0.59027777777777779</v>
      </c>
      <c r="G157" s="31">
        <f t="shared" si="6"/>
        <v>0.21875000000000006</v>
      </c>
      <c r="H157" s="8"/>
      <c r="I157" s="8"/>
      <c r="J157" s="8"/>
      <c r="K157" s="8" t="s">
        <v>426</v>
      </c>
      <c r="L157" s="8" t="s">
        <v>430</v>
      </c>
      <c r="M157" s="8" t="s">
        <v>17</v>
      </c>
      <c r="N157" s="8" t="s">
        <v>17</v>
      </c>
      <c r="O157" s="7" t="s">
        <v>431</v>
      </c>
      <c r="P157" s="19" t="s">
        <v>222</v>
      </c>
      <c r="Q157" s="86" t="s">
        <v>432</v>
      </c>
      <c r="R157" s="10" t="s">
        <v>22</v>
      </c>
      <c r="S157" s="8"/>
    </row>
    <row r="158" spans="1:21" ht="31.5" hidden="1" x14ac:dyDescent="0.25">
      <c r="A158" s="10"/>
      <c r="B158" s="8">
        <v>70</v>
      </c>
      <c r="C158" s="16">
        <v>46127</v>
      </c>
      <c r="D158" s="30">
        <v>0.37152777777777773</v>
      </c>
      <c r="E158" s="16">
        <v>46127</v>
      </c>
      <c r="F158" s="30">
        <v>0.59027777777777779</v>
      </c>
      <c r="G158" s="31">
        <f t="shared" si="6"/>
        <v>0.21875000000000006</v>
      </c>
      <c r="H158" s="8"/>
      <c r="I158" s="8"/>
      <c r="J158" s="8"/>
      <c r="K158" s="8" t="s">
        <v>426</v>
      </c>
      <c r="L158" s="8" t="s">
        <v>430</v>
      </c>
      <c r="M158" s="8" t="s">
        <v>17</v>
      </c>
      <c r="N158" s="8" t="s">
        <v>17</v>
      </c>
      <c r="O158" s="7" t="s">
        <v>431</v>
      </c>
      <c r="P158" s="19" t="s">
        <v>222</v>
      </c>
      <c r="Q158" s="86" t="s">
        <v>432</v>
      </c>
      <c r="R158" s="10" t="s">
        <v>22</v>
      </c>
      <c r="S158" s="8"/>
      <c r="T158" s="498"/>
    </row>
    <row r="159" spans="1:21" ht="47.25" hidden="1" x14ac:dyDescent="0.25">
      <c r="A159" s="10"/>
      <c r="B159" s="8">
        <v>70</v>
      </c>
      <c r="C159" s="16">
        <v>46188</v>
      </c>
      <c r="D159" s="30">
        <v>0.375</v>
      </c>
      <c r="E159" s="16">
        <v>46192</v>
      </c>
      <c r="F159" s="30">
        <v>0.91666666666666663</v>
      </c>
      <c r="G159" s="31">
        <f t="shared" si="6"/>
        <v>4.541666666666667</v>
      </c>
      <c r="H159" s="8" t="s">
        <v>425</v>
      </c>
      <c r="I159" s="8" t="s">
        <v>426</v>
      </c>
      <c r="J159" s="8" t="s">
        <v>19</v>
      </c>
      <c r="K159" s="8"/>
      <c r="L159" s="8"/>
      <c r="M159" s="8" t="s">
        <v>17</v>
      </c>
      <c r="N159" s="8" t="s">
        <v>17</v>
      </c>
      <c r="O159" s="7" t="s">
        <v>427</v>
      </c>
      <c r="P159" s="7" t="s">
        <v>428</v>
      </c>
      <c r="Q159" s="86" t="s">
        <v>429</v>
      </c>
      <c r="R159" s="10" t="s">
        <v>22</v>
      </c>
      <c r="S159" s="8"/>
    </row>
    <row r="160" spans="1:21" ht="47.25" hidden="1" x14ac:dyDescent="0.25">
      <c r="A160" s="10"/>
      <c r="B160" s="8">
        <v>70</v>
      </c>
      <c r="C160" s="16">
        <v>46244</v>
      </c>
      <c r="D160" s="30">
        <v>0.375</v>
      </c>
      <c r="E160" s="16">
        <v>46248</v>
      </c>
      <c r="F160" s="30">
        <v>0.91666666666666663</v>
      </c>
      <c r="G160" s="31">
        <f t="shared" si="6"/>
        <v>4.541666666666667</v>
      </c>
      <c r="H160" s="8" t="s">
        <v>425</v>
      </c>
      <c r="I160" s="8" t="s">
        <v>426</v>
      </c>
      <c r="J160" s="8" t="s">
        <v>19</v>
      </c>
      <c r="K160" s="8"/>
      <c r="L160" s="8"/>
      <c r="M160" s="8" t="s">
        <v>17</v>
      </c>
      <c r="N160" s="8" t="s">
        <v>17</v>
      </c>
      <c r="O160" s="7" t="s">
        <v>427</v>
      </c>
      <c r="P160" s="7" t="s">
        <v>428</v>
      </c>
      <c r="Q160" s="86" t="s">
        <v>433</v>
      </c>
      <c r="R160" s="10" t="s">
        <v>22</v>
      </c>
      <c r="S160" s="8"/>
    </row>
    <row r="161" spans="1:19" ht="47.25" hidden="1" x14ac:dyDescent="0.25">
      <c r="A161" s="10"/>
      <c r="B161" s="8">
        <v>70</v>
      </c>
      <c r="C161" s="16">
        <v>46307</v>
      </c>
      <c r="D161" s="30">
        <v>0.375</v>
      </c>
      <c r="E161" s="16">
        <v>46311</v>
      </c>
      <c r="F161" s="30">
        <v>0.91666666666666663</v>
      </c>
      <c r="G161" s="31">
        <f t="shared" si="6"/>
        <v>4.541666666666667</v>
      </c>
      <c r="H161" s="8" t="s">
        <v>425</v>
      </c>
      <c r="I161" s="8" t="s">
        <v>426</v>
      </c>
      <c r="J161" s="8" t="s">
        <v>19</v>
      </c>
      <c r="K161" s="8"/>
      <c r="L161" s="8"/>
      <c r="M161" s="8" t="s">
        <v>17</v>
      </c>
      <c r="N161" s="8" t="s">
        <v>17</v>
      </c>
      <c r="O161" s="7" t="s">
        <v>427</v>
      </c>
      <c r="P161" s="7" t="s">
        <v>428</v>
      </c>
      <c r="Q161" s="86" t="s">
        <v>434</v>
      </c>
      <c r="R161" s="10" t="s">
        <v>22</v>
      </c>
      <c r="S161" s="8"/>
    </row>
    <row r="162" spans="1:19" ht="31.5" hidden="1" x14ac:dyDescent="0.25">
      <c r="A162" s="10"/>
      <c r="B162" s="8">
        <v>70</v>
      </c>
      <c r="C162" s="16">
        <v>46308</v>
      </c>
      <c r="D162" s="30">
        <v>0.37152777777777773</v>
      </c>
      <c r="E162" s="16">
        <v>46308</v>
      </c>
      <c r="F162" s="30">
        <v>0.59027777777777779</v>
      </c>
      <c r="G162" s="31">
        <f t="shared" si="6"/>
        <v>0.21875000000000006</v>
      </c>
      <c r="H162" s="8"/>
      <c r="I162" s="8"/>
      <c r="J162" s="8"/>
      <c r="K162" s="8" t="s">
        <v>426</v>
      </c>
      <c r="L162" s="8" t="s">
        <v>430</v>
      </c>
      <c r="M162" s="8" t="s">
        <v>17</v>
      </c>
      <c r="N162" s="8" t="s">
        <v>17</v>
      </c>
      <c r="O162" s="7" t="s">
        <v>431</v>
      </c>
      <c r="P162" s="19" t="s">
        <v>222</v>
      </c>
      <c r="Q162" s="86" t="s">
        <v>432</v>
      </c>
      <c r="R162" s="10" t="s">
        <v>22</v>
      </c>
      <c r="S162" s="8"/>
    </row>
    <row r="163" spans="1:19" ht="31.5" hidden="1" x14ac:dyDescent="0.25">
      <c r="A163" s="10"/>
      <c r="B163" s="8">
        <v>70</v>
      </c>
      <c r="C163" s="16">
        <v>46309</v>
      </c>
      <c r="D163" s="30">
        <v>0.37152777777777773</v>
      </c>
      <c r="E163" s="16">
        <v>46309</v>
      </c>
      <c r="F163" s="30">
        <v>0.59027777777777779</v>
      </c>
      <c r="G163" s="31">
        <f t="shared" si="6"/>
        <v>0.21875000000000006</v>
      </c>
      <c r="H163" s="8"/>
      <c r="I163" s="8"/>
      <c r="J163" s="8"/>
      <c r="K163" s="8" t="s">
        <v>426</v>
      </c>
      <c r="L163" s="8" t="s">
        <v>430</v>
      </c>
      <c r="M163" s="8" t="s">
        <v>17</v>
      </c>
      <c r="N163" s="8" t="s">
        <v>17</v>
      </c>
      <c r="O163" s="7" t="s">
        <v>431</v>
      </c>
      <c r="P163" s="19" t="s">
        <v>222</v>
      </c>
      <c r="Q163" s="86" t="s">
        <v>432</v>
      </c>
      <c r="R163" s="10" t="s">
        <v>22</v>
      </c>
      <c r="S163" s="8"/>
    </row>
    <row r="164" spans="1:19" ht="31.5" hidden="1" x14ac:dyDescent="0.25">
      <c r="A164" s="10"/>
      <c r="B164" s="8">
        <v>70</v>
      </c>
      <c r="C164" s="16">
        <v>46136</v>
      </c>
      <c r="D164" s="30">
        <v>0.91666666666666663</v>
      </c>
      <c r="E164" s="16">
        <v>46139</v>
      </c>
      <c r="F164" s="30">
        <v>0.20833333333333334</v>
      </c>
      <c r="G164" s="31">
        <f t="shared" si="6"/>
        <v>2.291666666666667</v>
      </c>
      <c r="H164" s="8" t="s">
        <v>435</v>
      </c>
      <c r="I164" s="8" t="s">
        <v>436</v>
      </c>
      <c r="J164" s="8" t="s">
        <v>18</v>
      </c>
      <c r="K164" s="8" t="s">
        <v>436</v>
      </c>
      <c r="L164" s="8" t="s">
        <v>437</v>
      </c>
      <c r="M164" s="8" t="s">
        <v>17</v>
      </c>
      <c r="N164" s="8" t="s">
        <v>17</v>
      </c>
      <c r="O164" s="7" t="s">
        <v>438</v>
      </c>
      <c r="P164" s="7" t="s">
        <v>439</v>
      </c>
      <c r="Q164" s="86" t="s">
        <v>792</v>
      </c>
      <c r="R164" s="10" t="s">
        <v>22</v>
      </c>
      <c r="S164" s="8"/>
    </row>
    <row r="165" spans="1:19" ht="31.5" hidden="1" x14ac:dyDescent="0.25">
      <c r="A165" s="10"/>
      <c r="B165" s="8">
        <v>70</v>
      </c>
      <c r="C165" s="16">
        <v>46150</v>
      </c>
      <c r="D165" s="30">
        <v>0.91666666666666663</v>
      </c>
      <c r="E165" s="16">
        <v>46152</v>
      </c>
      <c r="F165" s="30">
        <v>4.1666666666666664E-2</v>
      </c>
      <c r="G165" s="31">
        <f t="shared" si="6"/>
        <v>1.125</v>
      </c>
      <c r="H165" s="8" t="s">
        <v>440</v>
      </c>
      <c r="I165" s="8" t="s">
        <v>422</v>
      </c>
      <c r="J165" s="8" t="s">
        <v>19</v>
      </c>
      <c r="K165" s="8"/>
      <c r="L165" s="8"/>
      <c r="M165" s="8" t="s">
        <v>17</v>
      </c>
      <c r="N165" s="8" t="s">
        <v>17</v>
      </c>
      <c r="O165" s="7" t="s">
        <v>442</v>
      </c>
      <c r="P165" s="7" t="s">
        <v>444</v>
      </c>
      <c r="Q165" s="86" t="s">
        <v>441</v>
      </c>
      <c r="R165" s="10" t="s">
        <v>22</v>
      </c>
      <c r="S165" s="8"/>
    </row>
    <row r="166" spans="1:19" ht="31.5" hidden="1" x14ac:dyDescent="0.25">
      <c r="A166" s="10"/>
      <c r="B166" s="8">
        <v>70</v>
      </c>
      <c r="C166" s="16">
        <v>46152</v>
      </c>
      <c r="D166" s="30">
        <v>4.1666666666666664E-2</v>
      </c>
      <c r="E166" s="16">
        <v>46153</v>
      </c>
      <c r="F166" s="30">
        <v>0.20833333333333334</v>
      </c>
      <c r="G166" s="31">
        <f t="shared" si="6"/>
        <v>1.1666666666666665</v>
      </c>
      <c r="H166" s="8" t="s">
        <v>440</v>
      </c>
      <c r="I166" s="8" t="s">
        <v>422</v>
      </c>
      <c r="J166" s="8" t="s">
        <v>18</v>
      </c>
      <c r="K166" s="8"/>
      <c r="L166" s="8"/>
      <c r="M166" s="8" t="s">
        <v>17</v>
      </c>
      <c r="N166" s="8" t="s">
        <v>17</v>
      </c>
      <c r="O166" s="7" t="s">
        <v>442</v>
      </c>
      <c r="P166" s="7" t="s">
        <v>444</v>
      </c>
      <c r="Q166" s="86" t="s">
        <v>441</v>
      </c>
      <c r="R166" s="10" t="s">
        <v>22</v>
      </c>
      <c r="S166" s="8"/>
    </row>
    <row r="167" spans="1:19" ht="31.5" hidden="1" x14ac:dyDescent="0.25">
      <c r="A167" s="10"/>
      <c r="B167" s="8">
        <v>70</v>
      </c>
      <c r="C167" s="16">
        <v>46157</v>
      </c>
      <c r="D167" s="30">
        <v>0.91666666666666663</v>
      </c>
      <c r="E167" s="16">
        <v>46159</v>
      </c>
      <c r="F167" s="30">
        <v>4.1666666666666664E-2</v>
      </c>
      <c r="G167" s="31">
        <f t="shared" si="6"/>
        <v>1.125</v>
      </c>
      <c r="H167" s="8" t="s">
        <v>440</v>
      </c>
      <c r="I167" s="8" t="s">
        <v>422</v>
      </c>
      <c r="J167" s="8" t="s">
        <v>19</v>
      </c>
      <c r="K167" s="8"/>
      <c r="L167" s="8"/>
      <c r="M167" s="8" t="s">
        <v>17</v>
      </c>
      <c r="N167" s="8" t="s">
        <v>17</v>
      </c>
      <c r="O167" s="7" t="s">
        <v>443</v>
      </c>
      <c r="P167" s="7" t="s">
        <v>445</v>
      </c>
      <c r="Q167" s="86" t="s">
        <v>441</v>
      </c>
      <c r="R167" s="10" t="s">
        <v>22</v>
      </c>
      <c r="S167" s="8"/>
    </row>
    <row r="168" spans="1:19" ht="31.5" hidden="1" x14ac:dyDescent="0.25">
      <c r="A168" s="10"/>
      <c r="B168" s="8">
        <v>70</v>
      </c>
      <c r="C168" s="16">
        <v>46159</v>
      </c>
      <c r="D168" s="30">
        <v>4.1666666666666664E-2</v>
      </c>
      <c r="E168" s="16">
        <v>46160</v>
      </c>
      <c r="F168" s="30">
        <v>0.20833333333333334</v>
      </c>
      <c r="G168" s="31">
        <f t="shared" si="6"/>
        <v>1.1666666666666665</v>
      </c>
      <c r="H168" s="8" t="s">
        <v>440</v>
      </c>
      <c r="I168" s="8" t="s">
        <v>422</v>
      </c>
      <c r="J168" s="8" t="s">
        <v>18</v>
      </c>
      <c r="K168" s="8"/>
      <c r="L168" s="8"/>
      <c r="M168" s="8" t="s">
        <v>17</v>
      </c>
      <c r="N168" s="8" t="s">
        <v>17</v>
      </c>
      <c r="O168" s="7" t="s">
        <v>443</v>
      </c>
      <c r="P168" s="7" t="s">
        <v>445</v>
      </c>
      <c r="Q168" s="86" t="s">
        <v>441</v>
      </c>
      <c r="R168" s="10" t="s">
        <v>22</v>
      </c>
      <c r="S168" s="8"/>
    </row>
    <row r="169" spans="1:19" ht="31.5" hidden="1" x14ac:dyDescent="0.25">
      <c r="A169" s="10"/>
      <c r="B169" s="8">
        <v>70</v>
      </c>
      <c r="C169" s="16">
        <v>46283</v>
      </c>
      <c r="D169" s="30">
        <v>0.91666666666666663</v>
      </c>
      <c r="E169" s="16">
        <v>46286</v>
      </c>
      <c r="F169" s="30">
        <v>0.20833333333333334</v>
      </c>
      <c r="G169" s="31">
        <f t="shared" si="6"/>
        <v>2.291666666666667</v>
      </c>
      <c r="H169" s="8" t="s">
        <v>423</v>
      </c>
      <c r="I169" s="8" t="s">
        <v>425</v>
      </c>
      <c r="J169" s="8" t="s">
        <v>19</v>
      </c>
      <c r="K169" s="8"/>
      <c r="L169" s="8"/>
      <c r="M169" s="8" t="s">
        <v>17</v>
      </c>
      <c r="N169" s="8" t="s">
        <v>17</v>
      </c>
      <c r="O169" s="7" t="s">
        <v>446</v>
      </c>
      <c r="P169" s="7" t="s">
        <v>447</v>
      </c>
      <c r="Q169" s="86" t="s">
        <v>441</v>
      </c>
      <c r="R169" s="10" t="s">
        <v>22</v>
      </c>
      <c r="S169" s="8"/>
    </row>
    <row r="170" spans="1:19" ht="31.5" hidden="1" x14ac:dyDescent="0.25">
      <c r="A170" s="10"/>
      <c r="B170" s="8">
        <v>70</v>
      </c>
      <c r="C170" s="16">
        <v>46262</v>
      </c>
      <c r="D170" s="30">
        <v>0.91666666666666663</v>
      </c>
      <c r="E170" s="16">
        <v>46265</v>
      </c>
      <c r="F170" s="30">
        <v>0.20833333333333334</v>
      </c>
      <c r="G170" s="31">
        <f t="shared" si="6"/>
        <v>2.291666666666667</v>
      </c>
      <c r="H170" s="8" t="s">
        <v>422</v>
      </c>
      <c r="I170" s="8" t="s">
        <v>423</v>
      </c>
      <c r="J170" s="8" t="s">
        <v>18</v>
      </c>
      <c r="K170" s="8" t="s">
        <v>423</v>
      </c>
      <c r="L170" s="8" t="s">
        <v>448</v>
      </c>
      <c r="M170" s="8" t="s">
        <v>17</v>
      </c>
      <c r="N170" s="8" t="s">
        <v>17</v>
      </c>
      <c r="O170" s="7" t="s">
        <v>449</v>
      </c>
      <c r="P170" s="7" t="s">
        <v>450</v>
      </c>
      <c r="Q170" s="86" t="s">
        <v>451</v>
      </c>
      <c r="R170" s="10" t="s">
        <v>22</v>
      </c>
      <c r="S170" s="8"/>
    </row>
    <row r="171" spans="1:19" ht="15.75" hidden="1" x14ac:dyDescent="0.25">
      <c r="A171" s="10"/>
      <c r="B171" s="8">
        <v>70</v>
      </c>
      <c r="C171" s="16">
        <v>46129</v>
      </c>
      <c r="D171" s="30">
        <v>0.95833333333333337</v>
      </c>
      <c r="E171" s="16">
        <v>46132</v>
      </c>
      <c r="F171" s="30">
        <v>0.20833333333333334</v>
      </c>
      <c r="G171" s="31">
        <f t="shared" si="6"/>
        <v>2.25</v>
      </c>
      <c r="H171" s="8"/>
      <c r="I171" s="8"/>
      <c r="J171" s="8"/>
      <c r="K171" s="8" t="s">
        <v>423</v>
      </c>
      <c r="L171" s="8" t="s">
        <v>452</v>
      </c>
      <c r="M171" s="8" t="s">
        <v>17</v>
      </c>
      <c r="N171" s="8" t="s">
        <v>17</v>
      </c>
      <c r="O171" s="7" t="s">
        <v>454</v>
      </c>
      <c r="P171" s="7"/>
      <c r="Q171" s="86" t="s">
        <v>453</v>
      </c>
      <c r="R171" s="10" t="s">
        <v>22</v>
      </c>
      <c r="S171" s="8"/>
    </row>
    <row r="172" spans="1:19" ht="15.75" hidden="1" x14ac:dyDescent="0.25">
      <c r="A172" s="10"/>
      <c r="B172" s="8">
        <v>70</v>
      </c>
      <c r="C172" s="36">
        <v>46160</v>
      </c>
      <c r="D172" s="24">
        <v>0.29166666666666669</v>
      </c>
      <c r="E172" s="11">
        <v>46171</v>
      </c>
      <c r="F172" s="24">
        <v>0.66666666666666663</v>
      </c>
      <c r="G172" s="25">
        <f t="shared" si="6"/>
        <v>11.375</v>
      </c>
      <c r="H172" s="8"/>
      <c r="I172" s="8"/>
      <c r="J172" s="8"/>
      <c r="K172" s="8" t="s">
        <v>455</v>
      </c>
      <c r="L172" s="8" t="s">
        <v>456</v>
      </c>
      <c r="M172" s="8" t="s">
        <v>17</v>
      </c>
      <c r="N172" s="8" t="s">
        <v>16</v>
      </c>
      <c r="O172" s="15" t="s">
        <v>457</v>
      </c>
      <c r="P172" s="15"/>
      <c r="Q172" s="15"/>
      <c r="R172" s="10"/>
      <c r="S172" s="8"/>
    </row>
    <row r="173" spans="1:19" ht="15.75" hidden="1" x14ac:dyDescent="0.25">
      <c r="A173" s="10"/>
      <c r="B173" s="8">
        <v>70</v>
      </c>
      <c r="C173" s="36"/>
      <c r="D173" s="24"/>
      <c r="E173" s="11"/>
      <c r="F173" s="24"/>
      <c r="G173" s="25">
        <f t="shared" si="6"/>
        <v>0</v>
      </c>
      <c r="H173" s="8"/>
      <c r="I173" s="8"/>
      <c r="J173" s="8"/>
      <c r="K173" s="8" t="s">
        <v>455</v>
      </c>
      <c r="L173" s="8" t="s">
        <v>458</v>
      </c>
      <c r="M173" s="8"/>
      <c r="N173" s="8"/>
      <c r="O173" s="15" t="s">
        <v>457</v>
      </c>
      <c r="P173" s="15"/>
      <c r="Q173" s="15"/>
      <c r="R173" s="10"/>
      <c r="S173" s="8"/>
    </row>
    <row r="174" spans="1:19" ht="15.75" hidden="1" x14ac:dyDescent="0.25">
      <c r="A174" s="10"/>
      <c r="B174" s="18">
        <v>70</v>
      </c>
      <c r="C174" s="23">
        <v>46213</v>
      </c>
      <c r="D174" s="30">
        <v>0.91666666666666663</v>
      </c>
      <c r="E174" s="23">
        <v>46221</v>
      </c>
      <c r="F174" s="30">
        <v>0.99930555555555556</v>
      </c>
      <c r="G174" s="25">
        <f t="shared" si="6"/>
        <v>8.0826388888888889</v>
      </c>
      <c r="H174" s="5" t="s">
        <v>435</v>
      </c>
      <c r="I174" s="18" t="s">
        <v>436</v>
      </c>
      <c r="J174" s="5" t="s">
        <v>19</v>
      </c>
      <c r="K174" s="5" t="s">
        <v>435</v>
      </c>
      <c r="L174" s="5" t="s">
        <v>465</v>
      </c>
      <c r="M174" s="5" t="s">
        <v>16</v>
      </c>
      <c r="N174" s="5" t="s">
        <v>17</v>
      </c>
      <c r="O174" s="7" t="s">
        <v>466</v>
      </c>
      <c r="P174" s="19"/>
      <c r="Q174" s="76" t="s">
        <v>464</v>
      </c>
      <c r="R174" s="73"/>
      <c r="S174" s="8"/>
    </row>
    <row r="175" spans="1:19" ht="15.75" hidden="1" x14ac:dyDescent="0.25">
      <c r="A175" s="10"/>
      <c r="B175" s="8">
        <v>70</v>
      </c>
      <c r="C175" s="36">
        <v>46109</v>
      </c>
      <c r="D175" s="24">
        <v>0.98263888888888884</v>
      </c>
      <c r="E175" s="11">
        <v>46110</v>
      </c>
      <c r="F175" s="24">
        <v>0.22569444444444445</v>
      </c>
      <c r="G175" s="25">
        <f t="shared" si="6"/>
        <v>0.24305555555555558</v>
      </c>
      <c r="H175" s="8"/>
      <c r="I175" s="8"/>
      <c r="J175" s="8"/>
      <c r="K175" s="8" t="s">
        <v>422</v>
      </c>
      <c r="L175" s="8" t="s">
        <v>430</v>
      </c>
      <c r="M175" s="8"/>
      <c r="N175" s="8"/>
      <c r="O175" s="8"/>
      <c r="P175" s="15"/>
      <c r="Q175" s="15"/>
      <c r="R175" s="10"/>
      <c r="S175" s="8"/>
    </row>
    <row r="176" spans="1:19" ht="15.75" hidden="1" x14ac:dyDescent="0.25">
      <c r="A176" s="10"/>
      <c r="B176" s="8">
        <v>70</v>
      </c>
      <c r="C176" s="11">
        <v>46298</v>
      </c>
      <c r="D176" s="24">
        <v>0.98263888888888884</v>
      </c>
      <c r="E176" s="11">
        <v>46299</v>
      </c>
      <c r="F176" s="24">
        <v>0.22569444444444445</v>
      </c>
      <c r="G176" s="25">
        <f t="shared" si="6"/>
        <v>0.24305555555555558</v>
      </c>
      <c r="H176" s="8"/>
      <c r="I176" s="8"/>
      <c r="J176" s="8"/>
      <c r="K176" s="8" t="s">
        <v>422</v>
      </c>
      <c r="L176" s="8" t="s">
        <v>430</v>
      </c>
      <c r="M176" s="8"/>
      <c r="N176" s="8"/>
      <c r="O176" s="8"/>
      <c r="P176" s="15"/>
      <c r="Q176" s="15"/>
      <c r="R176" s="10"/>
      <c r="S176" s="8"/>
    </row>
    <row r="177" spans="1:21" ht="78.75" hidden="1" x14ac:dyDescent="0.25">
      <c r="A177" s="10"/>
      <c r="B177" s="5">
        <v>70</v>
      </c>
      <c r="C177" s="136">
        <v>46241</v>
      </c>
      <c r="D177" s="137">
        <v>0.875</v>
      </c>
      <c r="E177" s="136">
        <v>46244</v>
      </c>
      <c r="F177" s="137">
        <v>0.95833333333333337</v>
      </c>
      <c r="G177" s="138">
        <f t="shared" si="6"/>
        <v>3.0833333333333335</v>
      </c>
      <c r="H177" s="5"/>
      <c r="I177" s="5"/>
      <c r="J177" s="5"/>
      <c r="K177" s="5" t="s">
        <v>455</v>
      </c>
      <c r="L177" s="5" t="s">
        <v>793</v>
      </c>
      <c r="M177" s="5"/>
      <c r="N177" s="5"/>
      <c r="O177" s="5" t="s">
        <v>794</v>
      </c>
      <c r="P177" s="5"/>
      <c r="Q177" s="86" t="s">
        <v>795</v>
      </c>
      <c r="R177" s="86"/>
      <c r="S177" s="5"/>
    </row>
    <row r="178" spans="1:21" ht="94.5" hidden="1" x14ac:dyDescent="0.25">
      <c r="A178" s="10"/>
      <c r="B178" s="5">
        <v>71</v>
      </c>
      <c r="C178" s="6">
        <v>46206</v>
      </c>
      <c r="D178" s="30">
        <v>0.95833333333333337</v>
      </c>
      <c r="E178" s="6">
        <v>46221</v>
      </c>
      <c r="F178" s="30">
        <v>0.99930555555555556</v>
      </c>
      <c r="G178" s="31">
        <f>$F178+$E178-$D178-$C178</f>
        <v>15.040972222217533</v>
      </c>
      <c r="H178" s="5" t="s">
        <v>435</v>
      </c>
      <c r="I178" s="5" t="s">
        <v>459</v>
      </c>
      <c r="J178" s="5" t="s">
        <v>67</v>
      </c>
      <c r="K178" s="5" t="s">
        <v>460</v>
      </c>
      <c r="L178" s="5" t="s">
        <v>68</v>
      </c>
      <c r="M178" s="5" t="s">
        <v>16</v>
      </c>
      <c r="N178" s="5" t="s">
        <v>17</v>
      </c>
      <c r="O178" s="7" t="s">
        <v>461</v>
      </c>
      <c r="P178" s="7" t="s">
        <v>462</v>
      </c>
      <c r="Q178" s="19" t="s">
        <v>463</v>
      </c>
      <c r="R178" s="73" t="s">
        <v>22</v>
      </c>
      <c r="S178" s="8"/>
    </row>
    <row r="179" spans="1:21" ht="63" hidden="1" x14ac:dyDescent="0.25">
      <c r="A179" s="10"/>
      <c r="B179" s="5">
        <v>71</v>
      </c>
      <c r="C179" s="6">
        <v>46291</v>
      </c>
      <c r="D179" s="30">
        <v>3.4722222222222224E-2</v>
      </c>
      <c r="E179" s="6">
        <v>46293</v>
      </c>
      <c r="F179" s="30">
        <v>0.16666666666666666</v>
      </c>
      <c r="G179" s="31">
        <f>$F179+$E179-$D179-$C179</f>
        <v>2.1319444444452529</v>
      </c>
      <c r="H179" s="5" t="s">
        <v>435</v>
      </c>
      <c r="I179" s="5" t="s">
        <v>459</v>
      </c>
      <c r="J179" s="5" t="s">
        <v>67</v>
      </c>
      <c r="K179" s="5" t="s">
        <v>460</v>
      </c>
      <c r="L179" s="5" t="s">
        <v>477</v>
      </c>
      <c r="M179" s="5" t="s">
        <v>16</v>
      </c>
      <c r="N179" s="5" t="s">
        <v>17</v>
      </c>
      <c r="O179" s="7" t="s">
        <v>467</v>
      </c>
      <c r="P179" s="7" t="s">
        <v>468</v>
      </c>
      <c r="Q179" s="19" t="s">
        <v>469</v>
      </c>
      <c r="R179" s="73" t="s">
        <v>22</v>
      </c>
      <c r="S179" s="8"/>
      <c r="T179" s="498"/>
      <c r="U179" s="498"/>
    </row>
    <row r="180" spans="1:21" ht="63" hidden="1" x14ac:dyDescent="0.25">
      <c r="A180" s="10"/>
      <c r="B180" s="5">
        <v>71</v>
      </c>
      <c r="C180" s="23">
        <v>46109</v>
      </c>
      <c r="D180" s="30">
        <v>0</v>
      </c>
      <c r="E180" s="23">
        <v>46111</v>
      </c>
      <c r="F180" s="30">
        <v>0.125</v>
      </c>
      <c r="G180" s="31">
        <v>2.125</v>
      </c>
      <c r="H180" s="18" t="s">
        <v>459</v>
      </c>
      <c r="I180" s="18" t="s">
        <v>422</v>
      </c>
      <c r="J180" s="5" t="s">
        <v>67</v>
      </c>
      <c r="K180" s="18" t="s">
        <v>470</v>
      </c>
      <c r="L180" s="5" t="s">
        <v>477</v>
      </c>
      <c r="M180" s="5" t="s">
        <v>16</v>
      </c>
      <c r="N180" s="5" t="s">
        <v>17</v>
      </c>
      <c r="O180" s="7" t="s">
        <v>471</v>
      </c>
      <c r="P180" s="7" t="s">
        <v>472</v>
      </c>
      <c r="Q180" s="19" t="s">
        <v>463</v>
      </c>
      <c r="R180" s="73" t="s">
        <v>22</v>
      </c>
      <c r="S180" s="8"/>
    </row>
    <row r="181" spans="1:21" ht="63" hidden="1" x14ac:dyDescent="0.25">
      <c r="A181" s="10"/>
      <c r="B181" s="5">
        <v>71</v>
      </c>
      <c r="C181" s="23">
        <v>46298</v>
      </c>
      <c r="D181" s="30">
        <v>0</v>
      </c>
      <c r="E181" s="23">
        <v>46300</v>
      </c>
      <c r="F181" s="30">
        <v>0.125</v>
      </c>
      <c r="G181" s="31">
        <v>2.125</v>
      </c>
      <c r="H181" s="18" t="s">
        <v>459</v>
      </c>
      <c r="I181" s="18" t="s">
        <v>422</v>
      </c>
      <c r="J181" s="5" t="s">
        <v>67</v>
      </c>
      <c r="K181" s="18" t="s">
        <v>470</v>
      </c>
      <c r="L181" s="5" t="s">
        <v>477</v>
      </c>
      <c r="M181" s="5" t="s">
        <v>16</v>
      </c>
      <c r="N181" s="5" t="s">
        <v>17</v>
      </c>
      <c r="O181" s="7" t="s">
        <v>473</v>
      </c>
      <c r="P181" s="7" t="s">
        <v>472</v>
      </c>
      <c r="Q181" s="19" t="s">
        <v>463</v>
      </c>
      <c r="R181" s="73" t="s">
        <v>22</v>
      </c>
      <c r="S181" s="8"/>
    </row>
    <row r="182" spans="1:21" ht="63" hidden="1" x14ac:dyDescent="0.25">
      <c r="A182" s="10"/>
      <c r="B182" s="18">
        <v>77</v>
      </c>
      <c r="C182" s="23">
        <v>46109</v>
      </c>
      <c r="D182" s="30">
        <v>0</v>
      </c>
      <c r="E182" s="23">
        <v>46111</v>
      </c>
      <c r="F182" s="30">
        <v>0.125</v>
      </c>
      <c r="G182" s="31">
        <f>$F182+$E182-$D182-$C182</f>
        <v>2.125</v>
      </c>
      <c r="H182" s="18" t="s">
        <v>474</v>
      </c>
      <c r="I182" s="18" t="s">
        <v>475</v>
      </c>
      <c r="J182" s="5" t="s">
        <v>67</v>
      </c>
      <c r="K182" s="18" t="s">
        <v>476</v>
      </c>
      <c r="L182" s="5" t="s">
        <v>477</v>
      </c>
      <c r="M182" s="5" t="s">
        <v>16</v>
      </c>
      <c r="N182" s="5" t="s">
        <v>17</v>
      </c>
      <c r="O182" s="7" t="s">
        <v>478</v>
      </c>
      <c r="P182" s="19" t="s">
        <v>479</v>
      </c>
      <c r="Q182" s="19" t="s">
        <v>463</v>
      </c>
      <c r="R182" s="73" t="s">
        <v>22</v>
      </c>
      <c r="S182" s="8"/>
    </row>
    <row r="183" spans="1:21" ht="47.25" hidden="1" x14ac:dyDescent="0.25">
      <c r="A183" s="10"/>
      <c r="B183" s="18">
        <v>78</v>
      </c>
      <c r="C183" s="23">
        <v>46109</v>
      </c>
      <c r="D183" s="30">
        <v>0</v>
      </c>
      <c r="E183" s="23">
        <v>46114</v>
      </c>
      <c r="F183" s="30">
        <v>0.75</v>
      </c>
      <c r="G183" s="31">
        <f>$F183+$E183-$D183-$C183</f>
        <v>5.75</v>
      </c>
      <c r="H183" s="18" t="s">
        <v>476</v>
      </c>
      <c r="I183" s="18" t="s">
        <v>480</v>
      </c>
      <c r="J183" s="5" t="s">
        <v>67</v>
      </c>
      <c r="K183" s="5" t="s">
        <v>481</v>
      </c>
      <c r="L183" s="5" t="s">
        <v>477</v>
      </c>
      <c r="M183" s="5" t="s">
        <v>16</v>
      </c>
      <c r="N183" s="5" t="s">
        <v>17</v>
      </c>
      <c r="O183" s="7" t="s">
        <v>482</v>
      </c>
      <c r="P183" s="19" t="s">
        <v>483</v>
      </c>
      <c r="Q183" s="19" t="s">
        <v>484</v>
      </c>
      <c r="R183" s="73" t="s">
        <v>22</v>
      </c>
      <c r="S183" s="8"/>
    </row>
    <row r="184" spans="1:21" ht="157.5" hidden="1" x14ac:dyDescent="0.25">
      <c r="A184" s="35">
        <v>367</v>
      </c>
      <c r="B184" s="18">
        <v>110</v>
      </c>
      <c r="C184" s="23">
        <v>46286</v>
      </c>
      <c r="D184" s="24">
        <v>0.81597222222222221</v>
      </c>
      <c r="E184" s="23">
        <v>46290</v>
      </c>
      <c r="F184" s="24">
        <v>0.22916666666666666</v>
      </c>
      <c r="G184" s="25">
        <f t="shared" ref="G184:G228" si="7">E184-C184+F184-D184</f>
        <v>3.4131944444444446</v>
      </c>
      <c r="H184" s="18" t="s">
        <v>23</v>
      </c>
      <c r="I184" s="18" t="s">
        <v>36</v>
      </c>
      <c r="J184" s="18" t="s">
        <v>20</v>
      </c>
      <c r="K184" s="18"/>
      <c r="L184" s="18"/>
      <c r="M184" s="18" t="s">
        <v>28</v>
      </c>
      <c r="N184" s="18" t="s">
        <v>22</v>
      </c>
      <c r="O184" s="19" t="s">
        <v>141</v>
      </c>
      <c r="P184" s="19"/>
      <c r="Q184" s="19" t="s">
        <v>140</v>
      </c>
      <c r="R184" s="20"/>
      <c r="S184" s="18" t="s">
        <v>139</v>
      </c>
      <c r="T184" s="510" t="s">
        <v>1320</v>
      </c>
      <c r="U184" s="510" t="s">
        <v>1321</v>
      </c>
    </row>
    <row r="185" spans="1:21" ht="15.75" x14ac:dyDescent="0.25">
      <c r="A185" s="48">
        <v>320</v>
      </c>
      <c r="B185" s="18">
        <v>101</v>
      </c>
      <c r="C185" s="23">
        <v>46273</v>
      </c>
      <c r="D185" s="24">
        <v>0.86111111111111116</v>
      </c>
      <c r="E185" s="23">
        <v>46274</v>
      </c>
      <c r="F185" s="24">
        <v>0.18055555555555555</v>
      </c>
      <c r="G185" s="25">
        <f t="shared" si="7"/>
        <v>0.31944444444444442</v>
      </c>
      <c r="H185" s="18" t="s">
        <v>112</v>
      </c>
      <c r="I185" s="18" t="s">
        <v>113</v>
      </c>
      <c r="J185" s="18"/>
      <c r="K185" s="18"/>
      <c r="L185" s="18" t="s">
        <v>110</v>
      </c>
      <c r="M185" s="18" t="s">
        <v>28</v>
      </c>
      <c r="N185" s="18" t="s">
        <v>17</v>
      </c>
      <c r="O185" s="50"/>
      <c r="P185" s="19"/>
      <c r="Q185" s="50" t="s">
        <v>114</v>
      </c>
      <c r="R185" s="20"/>
      <c r="S185" s="42"/>
    </row>
    <row r="186" spans="1:21" ht="15.75" x14ac:dyDescent="0.25">
      <c r="A186" s="48">
        <v>321</v>
      </c>
      <c r="B186" s="18">
        <v>101</v>
      </c>
      <c r="C186" s="23">
        <v>46274</v>
      </c>
      <c r="D186" s="24">
        <v>0.86111111111111116</v>
      </c>
      <c r="E186" s="23">
        <v>46275</v>
      </c>
      <c r="F186" s="24">
        <v>0.18055555555555555</v>
      </c>
      <c r="G186" s="25">
        <f t="shared" si="7"/>
        <v>0.31944444444444442</v>
      </c>
      <c r="H186" s="18" t="s">
        <v>112</v>
      </c>
      <c r="I186" s="18" t="s">
        <v>113</v>
      </c>
      <c r="J186" s="18"/>
      <c r="K186" s="18"/>
      <c r="L186" s="18" t="s">
        <v>110</v>
      </c>
      <c r="M186" s="18" t="s">
        <v>28</v>
      </c>
      <c r="N186" s="18" t="s">
        <v>17</v>
      </c>
      <c r="O186" s="50"/>
      <c r="P186" s="19"/>
      <c r="Q186" s="50" t="s">
        <v>114</v>
      </c>
      <c r="R186" s="20"/>
      <c r="S186" s="42"/>
    </row>
    <row r="187" spans="1:21" ht="31.5" x14ac:dyDescent="0.25">
      <c r="A187" s="48">
        <v>324</v>
      </c>
      <c r="B187" s="18">
        <v>101</v>
      </c>
      <c r="C187" s="23">
        <v>46280</v>
      </c>
      <c r="D187" s="24">
        <v>0.86111111111111105</v>
      </c>
      <c r="E187" s="23">
        <v>46281</v>
      </c>
      <c r="F187" s="24">
        <v>0.180555555555556</v>
      </c>
      <c r="G187" s="25">
        <f t="shared" si="7"/>
        <v>0.31944444444444497</v>
      </c>
      <c r="H187" s="18" t="s">
        <v>105</v>
      </c>
      <c r="I187" s="18" t="s">
        <v>106</v>
      </c>
      <c r="J187" s="18"/>
      <c r="K187" s="18"/>
      <c r="L187" s="18" t="s">
        <v>110</v>
      </c>
      <c r="M187" s="18" t="s">
        <v>28</v>
      </c>
      <c r="N187" s="18" t="s">
        <v>17</v>
      </c>
      <c r="O187" s="19"/>
      <c r="P187" s="19"/>
      <c r="Q187" s="19" t="s">
        <v>121</v>
      </c>
      <c r="R187" s="20"/>
      <c r="S187" s="42"/>
      <c r="T187" s="511"/>
    </row>
    <row r="188" spans="1:21" ht="236.25" x14ac:dyDescent="0.25">
      <c r="A188" s="17"/>
      <c r="B188" s="17">
        <v>101</v>
      </c>
      <c r="C188" s="36">
        <v>46234</v>
      </c>
      <c r="D188" s="24">
        <v>0.79166666666666663</v>
      </c>
      <c r="E188" s="36">
        <v>46237</v>
      </c>
      <c r="F188" s="24">
        <v>0.25</v>
      </c>
      <c r="G188" s="25">
        <f t="shared" si="7"/>
        <v>2.4583333333333335</v>
      </c>
      <c r="H188" s="18" t="s">
        <v>105</v>
      </c>
      <c r="I188" s="18" t="s">
        <v>106</v>
      </c>
      <c r="J188" s="18" t="s">
        <v>20</v>
      </c>
      <c r="K188" s="18" t="s">
        <v>105</v>
      </c>
      <c r="L188" s="18" t="s">
        <v>107</v>
      </c>
      <c r="M188" s="17" t="s">
        <v>16</v>
      </c>
      <c r="N188" s="17" t="s">
        <v>17</v>
      </c>
      <c r="O188" s="46" t="s">
        <v>108</v>
      </c>
      <c r="P188" s="40"/>
      <c r="Q188" s="41" t="s">
        <v>109</v>
      </c>
      <c r="R188" s="40"/>
      <c r="S188" s="42">
        <v>10000109384</v>
      </c>
      <c r="T188" s="512" t="s">
        <v>1322</v>
      </c>
      <c r="U188" s="513" t="s">
        <v>1323</v>
      </c>
    </row>
    <row r="189" spans="1:21" ht="31.5" x14ac:dyDescent="0.25">
      <c r="A189" s="48">
        <v>326</v>
      </c>
      <c r="B189" s="18">
        <v>101</v>
      </c>
      <c r="C189" s="23">
        <v>46282</v>
      </c>
      <c r="D189" s="24">
        <v>0.91666666666666663</v>
      </c>
      <c r="E189" s="23">
        <v>46283</v>
      </c>
      <c r="F189" s="24">
        <v>0.180555555555556</v>
      </c>
      <c r="G189" s="25">
        <f t="shared" si="7"/>
        <v>0.26388888888888939</v>
      </c>
      <c r="H189" s="18" t="s">
        <v>122</v>
      </c>
      <c r="I189" s="18" t="s">
        <v>124</v>
      </c>
      <c r="J189" s="18"/>
      <c r="K189" s="18"/>
      <c r="L189" s="18" t="s">
        <v>110</v>
      </c>
      <c r="M189" s="18" t="s">
        <v>28</v>
      </c>
      <c r="N189" s="18" t="s">
        <v>17</v>
      </c>
      <c r="O189" s="19"/>
      <c r="P189" s="19"/>
      <c r="Q189" s="19" t="s">
        <v>125</v>
      </c>
      <c r="R189" s="20"/>
      <c r="S189" s="42"/>
      <c r="T189" s="511"/>
    </row>
    <row r="190" spans="1:21" ht="94.5" hidden="1" x14ac:dyDescent="0.25">
      <c r="A190" s="35">
        <v>336</v>
      </c>
      <c r="B190" s="18">
        <v>105</v>
      </c>
      <c r="C190" s="514" t="s">
        <v>1324</v>
      </c>
      <c r="D190" s="514" t="s">
        <v>1325</v>
      </c>
      <c r="E190" s="514" t="s">
        <v>1326</v>
      </c>
      <c r="F190" s="24">
        <v>0.25</v>
      </c>
      <c r="G190" s="25" t="e">
        <f t="shared" si="7"/>
        <v>#VALUE!</v>
      </c>
      <c r="H190" s="18" t="s">
        <v>24</v>
      </c>
      <c r="I190" s="18" t="s">
        <v>130</v>
      </c>
      <c r="J190" s="18" t="s">
        <v>20</v>
      </c>
      <c r="K190" s="18"/>
      <c r="L190" s="18" t="s">
        <v>20</v>
      </c>
      <c r="M190" s="18" t="s">
        <v>28</v>
      </c>
      <c r="N190" s="18" t="s">
        <v>22</v>
      </c>
      <c r="O190" s="515" t="s">
        <v>1327</v>
      </c>
      <c r="P190" s="19"/>
      <c r="Q190" s="515" t="s">
        <v>1328</v>
      </c>
      <c r="R190" s="20"/>
      <c r="S190" s="18" t="s">
        <v>133</v>
      </c>
      <c r="T190" s="512" t="s">
        <v>1329</v>
      </c>
    </row>
    <row r="191" spans="1:21" ht="31.5" hidden="1" x14ac:dyDescent="0.25">
      <c r="A191" s="10">
        <v>411</v>
      </c>
      <c r="B191" s="516">
        <v>108</v>
      </c>
      <c r="C191" s="517">
        <v>46279</v>
      </c>
      <c r="D191" s="518">
        <v>0.875</v>
      </c>
      <c r="E191" s="517">
        <v>46280</v>
      </c>
      <c r="F191" s="518">
        <v>0.16666666666666666</v>
      </c>
      <c r="G191" s="519">
        <f t="shared" si="7"/>
        <v>0.29166666666666674</v>
      </c>
      <c r="H191" s="516" t="s">
        <v>24</v>
      </c>
      <c r="I191" s="516" t="s">
        <v>1330</v>
      </c>
      <c r="J191" s="516" t="s">
        <v>19</v>
      </c>
      <c r="K191" s="516"/>
      <c r="L191" s="516" t="s">
        <v>92</v>
      </c>
      <c r="M191" s="516"/>
      <c r="N191" s="516" t="s">
        <v>17</v>
      </c>
      <c r="O191" s="520" t="s">
        <v>1331</v>
      </c>
      <c r="P191" s="520"/>
      <c r="Q191" s="520" t="s">
        <v>111</v>
      </c>
      <c r="R191" s="521"/>
      <c r="S191" s="516"/>
    </row>
    <row r="192" spans="1:21" ht="31.5" hidden="1" x14ac:dyDescent="0.25">
      <c r="A192" s="10">
        <v>412</v>
      </c>
      <c r="B192" s="516">
        <v>108</v>
      </c>
      <c r="C192" s="517">
        <v>46280</v>
      </c>
      <c r="D192" s="518">
        <v>0.875</v>
      </c>
      <c r="E192" s="517">
        <v>46281</v>
      </c>
      <c r="F192" s="518">
        <v>0.16666666666666666</v>
      </c>
      <c r="G192" s="519">
        <f t="shared" si="7"/>
        <v>0.29166666666666674</v>
      </c>
      <c r="H192" s="516" t="s">
        <v>24</v>
      </c>
      <c r="I192" s="516" t="s">
        <v>1330</v>
      </c>
      <c r="J192" s="516" t="s">
        <v>18</v>
      </c>
      <c r="K192" s="516"/>
      <c r="L192" s="516" t="s">
        <v>92</v>
      </c>
      <c r="M192" s="516"/>
      <c r="N192" s="516" t="s">
        <v>17</v>
      </c>
      <c r="O192" s="520" t="s">
        <v>1331</v>
      </c>
      <c r="P192" s="520"/>
      <c r="Q192" s="520" t="s">
        <v>111</v>
      </c>
      <c r="R192" s="521"/>
      <c r="S192" s="516"/>
      <c r="T192" s="498"/>
    </row>
    <row r="193" spans="1:21" ht="30" hidden="1" x14ac:dyDescent="0.25">
      <c r="A193" s="10"/>
      <c r="B193" s="522">
        <v>87</v>
      </c>
      <c r="C193" s="523">
        <v>46237</v>
      </c>
      <c r="D193" s="524">
        <v>0.83333333333333337</v>
      </c>
      <c r="E193" s="523">
        <v>46238</v>
      </c>
      <c r="F193" s="525">
        <v>0.25</v>
      </c>
      <c r="G193" s="526">
        <f t="shared" si="7"/>
        <v>0.41666666666666663</v>
      </c>
      <c r="H193" s="522" t="s">
        <v>258</v>
      </c>
      <c r="I193" s="522" t="s">
        <v>1332</v>
      </c>
      <c r="J193" s="527"/>
      <c r="K193" s="527"/>
      <c r="L193" s="522" t="s">
        <v>259</v>
      </c>
      <c r="M193" s="527" t="s">
        <v>16</v>
      </c>
      <c r="N193" s="527" t="s">
        <v>17</v>
      </c>
      <c r="O193" s="528" t="s">
        <v>1333</v>
      </c>
      <c r="P193" s="527"/>
      <c r="Q193" s="527"/>
      <c r="R193" s="529"/>
      <c r="S193" s="530">
        <v>10000111452</v>
      </c>
    </row>
    <row r="194" spans="1:21" ht="30" hidden="1" x14ac:dyDescent="0.25">
      <c r="A194" s="10"/>
      <c r="B194" s="522">
        <v>87</v>
      </c>
      <c r="C194" s="523">
        <v>46238</v>
      </c>
      <c r="D194" s="524">
        <v>0.83333333333333337</v>
      </c>
      <c r="E194" s="523">
        <v>46239</v>
      </c>
      <c r="F194" s="525">
        <v>0.25</v>
      </c>
      <c r="G194" s="526">
        <f t="shared" si="7"/>
        <v>0.41666666666666663</v>
      </c>
      <c r="H194" s="522" t="s">
        <v>258</v>
      </c>
      <c r="I194" s="522" t="s">
        <v>1332</v>
      </c>
      <c r="J194" s="527"/>
      <c r="K194" s="527"/>
      <c r="L194" s="522" t="s">
        <v>259</v>
      </c>
      <c r="M194" s="527" t="s">
        <v>16</v>
      </c>
      <c r="N194" s="527" t="s">
        <v>17</v>
      </c>
      <c r="O194" s="528" t="s">
        <v>1333</v>
      </c>
      <c r="P194" s="527"/>
      <c r="Q194" s="527"/>
      <c r="R194" s="529"/>
      <c r="S194" s="530">
        <v>10000111452</v>
      </c>
    </row>
    <row r="195" spans="1:21" ht="30" hidden="1" x14ac:dyDescent="0.25">
      <c r="A195" s="10"/>
      <c r="B195" s="522">
        <v>87</v>
      </c>
      <c r="C195" s="523">
        <v>46239</v>
      </c>
      <c r="D195" s="524">
        <v>0.83333333333333337</v>
      </c>
      <c r="E195" s="523">
        <v>46240</v>
      </c>
      <c r="F195" s="525">
        <v>0.25</v>
      </c>
      <c r="G195" s="526">
        <f t="shared" si="7"/>
        <v>0.41666666666666663</v>
      </c>
      <c r="H195" s="522" t="s">
        <v>258</v>
      </c>
      <c r="I195" s="522" t="s">
        <v>1332</v>
      </c>
      <c r="J195" s="527"/>
      <c r="K195" s="527"/>
      <c r="L195" s="522" t="s">
        <v>259</v>
      </c>
      <c r="M195" s="527" t="s">
        <v>16</v>
      </c>
      <c r="N195" s="527" t="s">
        <v>17</v>
      </c>
      <c r="O195" s="528" t="s">
        <v>1333</v>
      </c>
      <c r="P195" s="527"/>
      <c r="Q195" s="527"/>
      <c r="R195" s="529"/>
      <c r="S195" s="530">
        <v>10000111452</v>
      </c>
    </row>
    <row r="196" spans="1:21" ht="30" hidden="1" x14ac:dyDescent="0.25">
      <c r="A196" s="10"/>
      <c r="B196" s="531">
        <v>87</v>
      </c>
      <c r="C196" s="532">
        <v>46240</v>
      </c>
      <c r="D196" s="533">
        <v>0.83333333333333337</v>
      </c>
      <c r="E196" s="532">
        <v>46241</v>
      </c>
      <c r="F196" s="534">
        <v>0.25</v>
      </c>
      <c r="G196" s="535">
        <f t="shared" si="7"/>
        <v>0.41666666666666663</v>
      </c>
      <c r="H196" s="531" t="s">
        <v>258</v>
      </c>
      <c r="I196" s="531" t="s">
        <v>1332</v>
      </c>
      <c r="J196" s="536"/>
      <c r="K196" s="536"/>
      <c r="L196" s="531" t="s">
        <v>259</v>
      </c>
      <c r="M196" s="536" t="s">
        <v>16</v>
      </c>
      <c r="N196" s="536" t="s">
        <v>17</v>
      </c>
      <c r="O196" s="537" t="s">
        <v>1333</v>
      </c>
      <c r="P196" s="536"/>
      <c r="Q196" s="536"/>
      <c r="R196" s="538"/>
      <c r="S196" s="539">
        <v>10000111452</v>
      </c>
    </row>
    <row r="197" spans="1:21" ht="30" hidden="1" x14ac:dyDescent="0.25">
      <c r="A197" s="10"/>
      <c r="B197" s="522">
        <v>87</v>
      </c>
      <c r="C197" s="523">
        <v>46241</v>
      </c>
      <c r="D197" s="524">
        <v>0.83333333333333337</v>
      </c>
      <c r="E197" s="523">
        <v>46242</v>
      </c>
      <c r="F197" s="525">
        <v>0.25</v>
      </c>
      <c r="G197" s="526">
        <f t="shared" si="7"/>
        <v>0.41666666666666663</v>
      </c>
      <c r="H197" s="522" t="s">
        <v>258</v>
      </c>
      <c r="I197" s="522" t="s">
        <v>1332</v>
      </c>
      <c r="J197" s="527"/>
      <c r="K197" s="527"/>
      <c r="L197" s="522" t="s">
        <v>259</v>
      </c>
      <c r="M197" s="527" t="s">
        <v>16</v>
      </c>
      <c r="N197" s="527" t="s">
        <v>17</v>
      </c>
      <c r="O197" s="528" t="s">
        <v>1333</v>
      </c>
      <c r="P197" s="527"/>
      <c r="Q197" s="527"/>
      <c r="R197" s="529"/>
      <c r="S197" s="530">
        <v>10000111452</v>
      </c>
    </row>
    <row r="198" spans="1:21" ht="30" hidden="1" x14ac:dyDescent="0.25">
      <c r="A198" s="10"/>
      <c r="B198" s="522">
        <v>87</v>
      </c>
      <c r="C198" s="540">
        <v>46242</v>
      </c>
      <c r="D198" s="541">
        <v>0.83333333333333337</v>
      </c>
      <c r="E198" s="540">
        <v>46243</v>
      </c>
      <c r="F198" s="525">
        <v>0.25</v>
      </c>
      <c r="G198" s="526">
        <f t="shared" si="7"/>
        <v>0.41666666666666663</v>
      </c>
      <c r="H198" s="522" t="s">
        <v>258</v>
      </c>
      <c r="I198" s="522" t="s">
        <v>1332</v>
      </c>
      <c r="J198" s="527"/>
      <c r="K198" s="527"/>
      <c r="L198" s="542"/>
      <c r="M198" s="527" t="s">
        <v>16</v>
      </c>
      <c r="N198" s="527" t="s">
        <v>17</v>
      </c>
      <c r="O198" s="528" t="s">
        <v>1333</v>
      </c>
      <c r="P198" s="527"/>
      <c r="Q198" s="527"/>
      <c r="R198" s="529"/>
      <c r="S198" s="530">
        <v>10000111452</v>
      </c>
    </row>
    <row r="199" spans="1:21" ht="63" hidden="1" x14ac:dyDescent="0.25">
      <c r="A199" s="35">
        <v>356</v>
      </c>
      <c r="B199" s="18">
        <v>108</v>
      </c>
      <c r="C199" s="514" t="s">
        <v>1334</v>
      </c>
      <c r="D199" s="24">
        <v>0.79166666666666663</v>
      </c>
      <c r="E199" s="514" t="s">
        <v>1335</v>
      </c>
      <c r="F199" s="24">
        <v>0.29166666666666669</v>
      </c>
      <c r="G199" s="25" t="e">
        <f t="shared" si="7"/>
        <v>#VALUE!</v>
      </c>
      <c r="H199" s="18" t="s">
        <v>135</v>
      </c>
      <c r="I199" s="18" t="s">
        <v>34</v>
      </c>
      <c r="J199" s="18" t="s">
        <v>20</v>
      </c>
      <c r="K199" s="18"/>
      <c r="L199" s="18" t="s">
        <v>20</v>
      </c>
      <c r="M199" s="18" t="s">
        <v>28</v>
      </c>
      <c r="N199" s="18" t="s">
        <v>22</v>
      </c>
      <c r="O199" s="19" t="s">
        <v>138</v>
      </c>
      <c r="P199" s="19"/>
      <c r="Q199" s="19" t="s">
        <v>132</v>
      </c>
      <c r="R199" s="20"/>
      <c r="S199" s="18">
        <v>10000096242</v>
      </c>
      <c r="T199" s="513" t="s">
        <v>1336</v>
      </c>
      <c r="U199" s="498"/>
    </row>
    <row r="200" spans="1:21" ht="126" hidden="1" x14ac:dyDescent="0.25">
      <c r="A200" s="10"/>
      <c r="B200" s="530">
        <v>80</v>
      </c>
      <c r="C200" s="543">
        <v>46265</v>
      </c>
      <c r="D200" s="518">
        <v>0.79166666666666663</v>
      </c>
      <c r="E200" s="543">
        <v>46266</v>
      </c>
      <c r="F200" s="518">
        <v>0.20833333333333334</v>
      </c>
      <c r="G200" s="519">
        <f t="shared" si="7"/>
        <v>0.41666666666666663</v>
      </c>
      <c r="H200" s="530" t="s">
        <v>42</v>
      </c>
      <c r="I200" s="530" t="s">
        <v>63</v>
      </c>
      <c r="J200" s="530" t="s">
        <v>19</v>
      </c>
      <c r="K200" s="530" t="s">
        <v>42</v>
      </c>
      <c r="L200" s="530" t="s">
        <v>1337</v>
      </c>
      <c r="M200" s="530" t="s">
        <v>17</v>
      </c>
      <c r="N200" s="530" t="s">
        <v>17</v>
      </c>
      <c r="O200" s="520" t="s">
        <v>1338</v>
      </c>
      <c r="P200" s="544" t="s">
        <v>1339</v>
      </c>
      <c r="Q200" s="520" t="s">
        <v>1340</v>
      </c>
      <c r="R200" s="545"/>
      <c r="S200" s="546">
        <v>10000112798</v>
      </c>
      <c r="T200" s="547" t="s">
        <v>1341</v>
      </c>
      <c r="U200" s="548" t="s">
        <v>1342</v>
      </c>
    </row>
    <row r="201" spans="1:21" ht="126" hidden="1" x14ac:dyDescent="0.25">
      <c r="A201" s="10"/>
      <c r="B201" s="530">
        <v>80</v>
      </c>
      <c r="C201" s="543">
        <v>46266</v>
      </c>
      <c r="D201" s="518">
        <v>0.79166666666666663</v>
      </c>
      <c r="E201" s="543">
        <v>46267</v>
      </c>
      <c r="F201" s="518">
        <v>0.20833333333333334</v>
      </c>
      <c r="G201" s="519">
        <f t="shared" si="7"/>
        <v>0.41666666666666663</v>
      </c>
      <c r="H201" s="530" t="s">
        <v>42</v>
      </c>
      <c r="I201" s="530" t="s">
        <v>63</v>
      </c>
      <c r="J201" s="530" t="s">
        <v>19</v>
      </c>
      <c r="K201" s="530" t="s">
        <v>42</v>
      </c>
      <c r="L201" s="530" t="s">
        <v>1337</v>
      </c>
      <c r="M201" s="530" t="s">
        <v>17</v>
      </c>
      <c r="N201" s="530" t="s">
        <v>17</v>
      </c>
      <c r="O201" s="520" t="s">
        <v>1338</v>
      </c>
      <c r="P201" s="544" t="s">
        <v>1339</v>
      </c>
      <c r="Q201" s="520" t="s">
        <v>1340</v>
      </c>
      <c r="R201" s="545"/>
      <c r="S201" s="546">
        <v>10000112798</v>
      </c>
      <c r="T201" s="547" t="s">
        <v>1341</v>
      </c>
      <c r="U201" s="548" t="s">
        <v>1342</v>
      </c>
    </row>
    <row r="202" spans="1:21" ht="126" hidden="1" x14ac:dyDescent="0.25">
      <c r="A202" s="10"/>
      <c r="B202" s="530">
        <v>80</v>
      </c>
      <c r="C202" s="543">
        <v>46267</v>
      </c>
      <c r="D202" s="518">
        <v>0.79166666666666663</v>
      </c>
      <c r="E202" s="543">
        <v>46268</v>
      </c>
      <c r="F202" s="518">
        <v>0.20833333333333334</v>
      </c>
      <c r="G202" s="519">
        <f t="shared" si="7"/>
        <v>0.41666666666666663</v>
      </c>
      <c r="H202" s="530" t="s">
        <v>42</v>
      </c>
      <c r="I202" s="530" t="s">
        <v>63</v>
      </c>
      <c r="J202" s="530" t="s">
        <v>19</v>
      </c>
      <c r="K202" s="530" t="s">
        <v>42</v>
      </c>
      <c r="L202" s="530" t="s">
        <v>1337</v>
      </c>
      <c r="M202" s="530" t="s">
        <v>17</v>
      </c>
      <c r="N202" s="530" t="s">
        <v>17</v>
      </c>
      <c r="O202" s="520" t="s">
        <v>1338</v>
      </c>
      <c r="P202" s="544" t="s">
        <v>1339</v>
      </c>
      <c r="Q202" s="520" t="s">
        <v>1340</v>
      </c>
      <c r="R202" s="545"/>
      <c r="S202" s="546">
        <v>10000112798</v>
      </c>
      <c r="T202" s="547" t="s">
        <v>1341</v>
      </c>
      <c r="U202" s="548" t="s">
        <v>1342</v>
      </c>
    </row>
    <row r="203" spans="1:21" ht="126" hidden="1" x14ac:dyDescent="0.25">
      <c r="A203" s="10"/>
      <c r="B203" s="530">
        <v>80</v>
      </c>
      <c r="C203" s="543">
        <v>46268</v>
      </c>
      <c r="D203" s="518">
        <v>0.79166666666666663</v>
      </c>
      <c r="E203" s="543">
        <v>46269</v>
      </c>
      <c r="F203" s="518">
        <v>0.20833333333333334</v>
      </c>
      <c r="G203" s="519">
        <f t="shared" si="7"/>
        <v>0.41666666666666663</v>
      </c>
      <c r="H203" s="530" t="s">
        <v>42</v>
      </c>
      <c r="I203" s="530" t="s">
        <v>63</v>
      </c>
      <c r="J203" s="530" t="s">
        <v>19</v>
      </c>
      <c r="K203" s="530" t="s">
        <v>42</v>
      </c>
      <c r="L203" s="530" t="s">
        <v>1337</v>
      </c>
      <c r="M203" s="530" t="s">
        <v>17</v>
      </c>
      <c r="N203" s="530" t="s">
        <v>17</v>
      </c>
      <c r="O203" s="520" t="s">
        <v>1338</v>
      </c>
      <c r="P203" s="544" t="s">
        <v>1339</v>
      </c>
      <c r="Q203" s="520" t="s">
        <v>1340</v>
      </c>
      <c r="R203" s="545"/>
      <c r="S203" s="546">
        <v>10000112798</v>
      </c>
      <c r="T203" s="547" t="s">
        <v>1341</v>
      </c>
      <c r="U203" s="548" t="s">
        <v>1342</v>
      </c>
    </row>
    <row r="204" spans="1:21" ht="126" hidden="1" x14ac:dyDescent="0.25">
      <c r="A204" s="10"/>
      <c r="B204" s="530">
        <v>80</v>
      </c>
      <c r="C204" s="543">
        <v>46269</v>
      </c>
      <c r="D204" s="518">
        <v>0.79166666666666663</v>
      </c>
      <c r="E204" s="543">
        <v>46270</v>
      </c>
      <c r="F204" s="518">
        <v>0.20833333333333334</v>
      </c>
      <c r="G204" s="519">
        <f t="shared" si="7"/>
        <v>0.41666666666666663</v>
      </c>
      <c r="H204" s="530" t="s">
        <v>42</v>
      </c>
      <c r="I204" s="530" t="s">
        <v>63</v>
      </c>
      <c r="J204" s="530" t="s">
        <v>19</v>
      </c>
      <c r="K204" s="530" t="s">
        <v>42</v>
      </c>
      <c r="L204" s="530" t="s">
        <v>1337</v>
      </c>
      <c r="M204" s="530" t="s">
        <v>17</v>
      </c>
      <c r="N204" s="530" t="s">
        <v>17</v>
      </c>
      <c r="O204" s="520" t="s">
        <v>1338</v>
      </c>
      <c r="P204" s="544" t="s">
        <v>1339</v>
      </c>
      <c r="Q204" s="520" t="s">
        <v>1340</v>
      </c>
      <c r="R204" s="545"/>
      <c r="S204" s="546">
        <v>10000112798</v>
      </c>
      <c r="T204" s="547" t="s">
        <v>1341</v>
      </c>
      <c r="U204" s="548" t="s">
        <v>1342</v>
      </c>
    </row>
    <row r="205" spans="1:21" ht="31.5" hidden="1" x14ac:dyDescent="0.25">
      <c r="A205" s="10"/>
      <c r="B205" s="530">
        <v>80</v>
      </c>
      <c r="C205" s="543">
        <v>46300</v>
      </c>
      <c r="D205" s="518">
        <v>0.91666666666666663</v>
      </c>
      <c r="E205" s="543">
        <v>46301</v>
      </c>
      <c r="F205" s="518">
        <v>0.16666666666666666</v>
      </c>
      <c r="G205" s="519">
        <f t="shared" si="7"/>
        <v>0.25000000000000011</v>
      </c>
      <c r="H205" s="530" t="s">
        <v>42</v>
      </c>
      <c r="I205" s="530" t="s">
        <v>63</v>
      </c>
      <c r="J205" s="530" t="s">
        <v>19</v>
      </c>
      <c r="K205" s="530" t="s">
        <v>42</v>
      </c>
      <c r="L205" s="530" t="s">
        <v>1343</v>
      </c>
      <c r="M205" s="530" t="s">
        <v>17</v>
      </c>
      <c r="N205" s="530" t="s">
        <v>28</v>
      </c>
      <c r="O205" s="520" t="s">
        <v>1344</v>
      </c>
      <c r="P205" s="544"/>
      <c r="Q205" s="520" t="s">
        <v>1345</v>
      </c>
      <c r="R205" s="520"/>
      <c r="S205" s="520">
        <v>10000112798</v>
      </c>
      <c r="T205"/>
      <c r="U205"/>
    </row>
    <row r="206" spans="1:21" ht="110.25" hidden="1" x14ac:dyDescent="0.25">
      <c r="A206" s="35">
        <v>258</v>
      </c>
      <c r="B206" s="17">
        <v>90</v>
      </c>
      <c r="C206" s="36">
        <v>46272</v>
      </c>
      <c r="D206" s="24">
        <v>8.3333333333333329E-2</v>
      </c>
      <c r="E206" s="36">
        <v>46287</v>
      </c>
      <c r="F206" s="549" t="s">
        <v>1346</v>
      </c>
      <c r="G206" s="25" t="e">
        <f t="shared" si="7"/>
        <v>#VALUE!</v>
      </c>
      <c r="H206" s="17" t="s">
        <v>42</v>
      </c>
      <c r="I206" s="17" t="s">
        <v>71</v>
      </c>
      <c r="J206" s="17" t="s">
        <v>20</v>
      </c>
      <c r="K206" s="17" t="s">
        <v>709</v>
      </c>
      <c r="L206" s="17" t="s">
        <v>477</v>
      </c>
      <c r="M206" s="17" t="s">
        <v>16</v>
      </c>
      <c r="N206" s="17" t="s">
        <v>17</v>
      </c>
      <c r="O206" s="550" t="s">
        <v>1347</v>
      </c>
      <c r="P206" s="37"/>
      <c r="Q206" s="37" t="s">
        <v>69</v>
      </c>
      <c r="R206" s="38"/>
      <c r="S206" s="17" t="s">
        <v>70</v>
      </c>
    </row>
    <row r="207" spans="1:21" ht="31.5" hidden="1" x14ac:dyDescent="0.25">
      <c r="A207" s="10"/>
      <c r="B207" s="530">
        <v>100</v>
      </c>
      <c r="C207" s="523">
        <v>46232</v>
      </c>
      <c r="D207" s="518">
        <v>0</v>
      </c>
      <c r="E207" s="523">
        <v>46234</v>
      </c>
      <c r="F207" s="518">
        <v>0.99930555555555556</v>
      </c>
      <c r="G207" s="519">
        <f t="shared" si="7"/>
        <v>2.9993055555555554</v>
      </c>
      <c r="H207" s="516" t="s">
        <v>86</v>
      </c>
      <c r="I207" s="516" t="s">
        <v>81</v>
      </c>
      <c r="J207" s="516" t="s">
        <v>18</v>
      </c>
      <c r="K207" s="516"/>
      <c r="L207" s="516" t="s">
        <v>20</v>
      </c>
      <c r="M207" s="530" t="s">
        <v>22</v>
      </c>
      <c r="N207" s="530" t="s">
        <v>17</v>
      </c>
      <c r="O207" s="520" t="s">
        <v>1348</v>
      </c>
      <c r="P207" s="551"/>
      <c r="Q207" s="552" t="s">
        <v>1349</v>
      </c>
      <c r="R207" s="551"/>
      <c r="S207" s="553">
        <v>10000111985</v>
      </c>
    </row>
    <row r="208" spans="1:21" ht="60" hidden="1" x14ac:dyDescent="0.25">
      <c r="A208" s="35">
        <v>225</v>
      </c>
      <c r="B208" s="17">
        <v>80</v>
      </c>
      <c r="C208" s="514" t="s">
        <v>1350</v>
      </c>
      <c r="D208" s="549" t="s">
        <v>1351</v>
      </c>
      <c r="E208" s="514" t="s">
        <v>1352</v>
      </c>
      <c r="F208" s="549" t="s">
        <v>1353</v>
      </c>
      <c r="G208" s="25" t="e">
        <f t="shared" si="7"/>
        <v>#VALUE!</v>
      </c>
      <c r="H208" s="467" t="s">
        <v>35</v>
      </c>
      <c r="I208" s="467" t="s">
        <v>168</v>
      </c>
      <c r="J208" s="467" t="s">
        <v>18</v>
      </c>
      <c r="K208" s="17" t="s">
        <v>35</v>
      </c>
      <c r="L208" s="17" t="s">
        <v>157</v>
      </c>
      <c r="M208" s="17" t="s">
        <v>22</v>
      </c>
      <c r="N208" s="17" t="s">
        <v>17</v>
      </c>
      <c r="O208" s="37" t="s">
        <v>158</v>
      </c>
      <c r="P208" s="37"/>
      <c r="Q208" s="37" t="s">
        <v>158</v>
      </c>
      <c r="R208" s="38" t="s">
        <v>17</v>
      </c>
      <c r="S208" s="37">
        <v>10000112174</v>
      </c>
      <c r="T208" s="554" t="s">
        <v>1354</v>
      </c>
      <c r="U208" s="555" t="s">
        <v>1355</v>
      </c>
    </row>
    <row r="209" spans="1:21" ht="60" hidden="1" x14ac:dyDescent="0.25">
      <c r="A209" s="35">
        <v>223</v>
      </c>
      <c r="B209" s="17">
        <v>80</v>
      </c>
      <c r="C209" s="514" t="s">
        <v>1356</v>
      </c>
      <c r="D209" s="549" t="s">
        <v>1357</v>
      </c>
      <c r="E209" s="514" t="s">
        <v>1358</v>
      </c>
      <c r="F209" s="549" t="s">
        <v>1359</v>
      </c>
      <c r="G209" s="25" t="e">
        <f t="shared" si="7"/>
        <v>#VALUE!</v>
      </c>
      <c r="H209" s="467" t="s">
        <v>35</v>
      </c>
      <c r="I209" s="467" t="s">
        <v>168</v>
      </c>
      <c r="J209" s="467" t="s">
        <v>19</v>
      </c>
      <c r="K209" s="17" t="s">
        <v>35</v>
      </c>
      <c r="L209" s="17" t="s">
        <v>159</v>
      </c>
      <c r="M209" s="17" t="s">
        <v>22</v>
      </c>
      <c r="N209" s="17" t="s">
        <v>17</v>
      </c>
      <c r="O209" s="37" t="s">
        <v>160</v>
      </c>
      <c r="P209" s="37"/>
      <c r="Q209" s="37" t="s">
        <v>160</v>
      </c>
      <c r="R209" s="38" t="s">
        <v>17</v>
      </c>
      <c r="S209" s="37">
        <v>10000112195</v>
      </c>
      <c r="T209" s="554" t="s">
        <v>1360</v>
      </c>
      <c r="U209" s="555" t="s">
        <v>1355</v>
      </c>
    </row>
    <row r="210" spans="1:21" ht="60" hidden="1" x14ac:dyDescent="0.25">
      <c r="A210" s="35">
        <v>221</v>
      </c>
      <c r="B210" s="17">
        <v>80</v>
      </c>
      <c r="C210" s="514" t="s">
        <v>1350</v>
      </c>
      <c r="D210" s="549" t="s">
        <v>1357</v>
      </c>
      <c r="E210" s="514" t="s">
        <v>1352</v>
      </c>
      <c r="F210" s="549" t="s">
        <v>1359</v>
      </c>
      <c r="G210" s="25" t="e">
        <f t="shared" si="7"/>
        <v>#VALUE!</v>
      </c>
      <c r="H210" s="467" t="s">
        <v>35</v>
      </c>
      <c r="I210" s="467" t="s">
        <v>168</v>
      </c>
      <c r="J210" s="467" t="s">
        <v>18</v>
      </c>
      <c r="K210" s="17" t="s">
        <v>35</v>
      </c>
      <c r="L210" s="17" t="s">
        <v>155</v>
      </c>
      <c r="M210" s="17" t="s">
        <v>22</v>
      </c>
      <c r="N210" s="17" t="s">
        <v>17</v>
      </c>
      <c r="O210" s="37" t="s">
        <v>156</v>
      </c>
      <c r="P210" s="37"/>
      <c r="Q210" s="37" t="s">
        <v>156</v>
      </c>
      <c r="R210" s="38" t="s">
        <v>17</v>
      </c>
      <c r="S210" s="61">
        <v>10000110937</v>
      </c>
      <c r="T210" s="554" t="s">
        <v>1354</v>
      </c>
      <c r="U210" s="555" t="s">
        <v>1355</v>
      </c>
    </row>
    <row r="211" spans="1:21" ht="60" hidden="1" x14ac:dyDescent="0.25">
      <c r="A211" s="35">
        <v>227</v>
      </c>
      <c r="B211" s="17">
        <v>80</v>
      </c>
      <c r="C211" s="514" t="s">
        <v>1356</v>
      </c>
      <c r="D211" s="549" t="s">
        <v>1357</v>
      </c>
      <c r="E211" s="514" t="s">
        <v>1358</v>
      </c>
      <c r="F211" s="549" t="s">
        <v>1359</v>
      </c>
      <c r="G211" s="25" t="e">
        <f t="shared" si="7"/>
        <v>#VALUE!</v>
      </c>
      <c r="H211" s="467" t="s">
        <v>35</v>
      </c>
      <c r="I211" s="467" t="s">
        <v>168</v>
      </c>
      <c r="J211" s="467" t="s">
        <v>19</v>
      </c>
      <c r="K211" s="17" t="s">
        <v>35</v>
      </c>
      <c r="L211" s="17" t="s">
        <v>164</v>
      </c>
      <c r="M211" s="17" t="s">
        <v>22</v>
      </c>
      <c r="N211" s="17" t="s">
        <v>17</v>
      </c>
      <c r="O211" s="37" t="s">
        <v>165</v>
      </c>
      <c r="P211" s="37"/>
      <c r="Q211" s="37" t="s">
        <v>165</v>
      </c>
      <c r="R211" s="38" t="s">
        <v>17</v>
      </c>
      <c r="S211" s="37">
        <v>10000112194</v>
      </c>
      <c r="T211" s="554" t="s">
        <v>1360</v>
      </c>
      <c r="U211" s="555" t="s">
        <v>1355</v>
      </c>
    </row>
    <row r="212" spans="1:21" ht="47.25" hidden="1" x14ac:dyDescent="0.25">
      <c r="A212" s="65"/>
      <c r="B212" s="17">
        <v>87</v>
      </c>
      <c r="C212" s="36">
        <v>46322</v>
      </c>
      <c r="D212" s="74">
        <v>0.875</v>
      </c>
      <c r="E212" s="36">
        <v>46323</v>
      </c>
      <c r="F212" s="63">
        <v>0.20833333333333334</v>
      </c>
      <c r="G212" s="75">
        <f t="shared" si="7"/>
        <v>0.33333333333333326</v>
      </c>
      <c r="H212" s="17" t="s">
        <v>35</v>
      </c>
      <c r="I212" s="17" t="s">
        <v>258</v>
      </c>
      <c r="J212" s="17" t="s">
        <v>20</v>
      </c>
      <c r="K212" s="17" t="s">
        <v>715</v>
      </c>
      <c r="L212" s="17" t="s">
        <v>477</v>
      </c>
      <c r="M212" s="17" t="s">
        <v>16</v>
      </c>
      <c r="N212" s="17" t="s">
        <v>17</v>
      </c>
      <c r="O212" s="131" t="s">
        <v>260</v>
      </c>
      <c r="P212" s="17"/>
      <c r="Q212" s="17" t="s">
        <v>261</v>
      </c>
      <c r="R212" s="17"/>
      <c r="S212" s="17" t="s">
        <v>262</v>
      </c>
    </row>
    <row r="213" spans="1:21" ht="47.25" hidden="1" x14ac:dyDescent="0.25">
      <c r="A213" s="65"/>
      <c r="B213" s="17">
        <v>87</v>
      </c>
      <c r="C213" s="36">
        <v>46323</v>
      </c>
      <c r="D213" s="74">
        <v>0.875</v>
      </c>
      <c r="E213" s="36">
        <v>46324</v>
      </c>
      <c r="F213" s="63">
        <v>0.20833333333333334</v>
      </c>
      <c r="G213" s="75">
        <f t="shared" si="7"/>
        <v>0.33333333333333326</v>
      </c>
      <c r="H213" s="17" t="s">
        <v>35</v>
      </c>
      <c r="I213" s="17" t="s">
        <v>258</v>
      </c>
      <c r="J213" s="17" t="s">
        <v>20</v>
      </c>
      <c r="K213" s="17" t="s">
        <v>715</v>
      </c>
      <c r="L213" s="17" t="s">
        <v>716</v>
      </c>
      <c r="M213" s="17" t="s">
        <v>16</v>
      </c>
      <c r="N213" s="17" t="s">
        <v>17</v>
      </c>
      <c r="O213" s="131" t="s">
        <v>260</v>
      </c>
      <c r="P213" s="17"/>
      <c r="Q213" s="17" t="s">
        <v>261</v>
      </c>
      <c r="R213" s="17"/>
      <c r="S213" s="17" t="s">
        <v>262</v>
      </c>
    </row>
    <row r="214" spans="1:21" ht="141.75" hidden="1" x14ac:dyDescent="0.25">
      <c r="A214" s="35">
        <v>368</v>
      </c>
      <c r="B214" s="18">
        <v>110</v>
      </c>
      <c r="C214" s="23">
        <v>46293</v>
      </c>
      <c r="D214" s="24">
        <v>0.82986111111111116</v>
      </c>
      <c r="E214" s="23">
        <v>46298</v>
      </c>
      <c r="F214" s="24">
        <v>0.21527777777777779</v>
      </c>
      <c r="G214" s="25">
        <f t="shared" si="7"/>
        <v>4.3854166666666661</v>
      </c>
      <c r="H214" s="18" t="s">
        <v>36</v>
      </c>
      <c r="I214" s="18" t="s">
        <v>37</v>
      </c>
      <c r="J214" s="18" t="s">
        <v>20</v>
      </c>
      <c r="K214" s="18" t="s">
        <v>37</v>
      </c>
      <c r="L214" s="18"/>
      <c r="M214" s="18" t="s">
        <v>28</v>
      </c>
      <c r="N214" s="18" t="s">
        <v>22</v>
      </c>
      <c r="O214" s="19" t="s">
        <v>712</v>
      </c>
      <c r="P214" s="19"/>
      <c r="Q214" s="19" t="s">
        <v>132</v>
      </c>
      <c r="R214" s="20"/>
      <c r="S214" s="18" t="s">
        <v>143</v>
      </c>
      <c r="T214" s="510" t="s">
        <v>1361</v>
      </c>
      <c r="U214" s="510" t="s">
        <v>1362</v>
      </c>
    </row>
    <row r="215" spans="1:21" ht="15.75" hidden="1" x14ac:dyDescent="0.25">
      <c r="A215" s="10"/>
      <c r="B215" s="522">
        <v>89</v>
      </c>
      <c r="C215" s="523">
        <v>46125</v>
      </c>
      <c r="D215" s="524">
        <v>0.29166666666666669</v>
      </c>
      <c r="E215" s="523">
        <v>46125</v>
      </c>
      <c r="F215" s="525">
        <v>0.79166666666666663</v>
      </c>
      <c r="G215" s="526">
        <f t="shared" si="7"/>
        <v>0.49999999999999994</v>
      </c>
      <c r="H215" s="522" t="s">
        <v>1363</v>
      </c>
      <c r="I215" s="522" t="s">
        <v>1364</v>
      </c>
      <c r="J215" s="522" t="s">
        <v>20</v>
      </c>
      <c r="K215" s="527"/>
      <c r="L215" s="527" t="s">
        <v>259</v>
      </c>
      <c r="M215" s="556" t="s">
        <v>17</v>
      </c>
      <c r="N215" s="556" t="s">
        <v>17</v>
      </c>
      <c r="O215" s="557" t="s">
        <v>1365</v>
      </c>
      <c r="P215" s="522" t="s">
        <v>1366</v>
      </c>
      <c r="Q215" s="527" t="s">
        <v>261</v>
      </c>
      <c r="R215" s="529"/>
      <c r="S215" s="530">
        <v>10000111328</v>
      </c>
    </row>
    <row r="216" spans="1:21" ht="15.75" hidden="1" x14ac:dyDescent="0.25">
      <c r="A216" s="10"/>
      <c r="B216" s="522">
        <v>89</v>
      </c>
      <c r="C216" s="523">
        <v>46126</v>
      </c>
      <c r="D216" s="524">
        <v>0.29166666666666669</v>
      </c>
      <c r="E216" s="523">
        <v>46126</v>
      </c>
      <c r="F216" s="525">
        <v>0.79166666666666663</v>
      </c>
      <c r="G216" s="526">
        <f t="shared" si="7"/>
        <v>0.49999999999999994</v>
      </c>
      <c r="H216" s="522" t="s">
        <v>1363</v>
      </c>
      <c r="I216" s="522" t="s">
        <v>1364</v>
      </c>
      <c r="J216" s="522" t="s">
        <v>20</v>
      </c>
      <c r="K216" s="527"/>
      <c r="L216" s="527" t="s">
        <v>259</v>
      </c>
      <c r="M216" s="556" t="s">
        <v>17</v>
      </c>
      <c r="N216" s="556" t="s">
        <v>17</v>
      </c>
      <c r="O216" s="557" t="s">
        <v>1365</v>
      </c>
      <c r="P216" s="522" t="s">
        <v>1366</v>
      </c>
      <c r="Q216" s="527" t="s">
        <v>261</v>
      </c>
      <c r="R216" s="529"/>
      <c r="S216" s="530">
        <v>10000111328</v>
      </c>
    </row>
    <row r="217" spans="1:21" ht="15.75" hidden="1" x14ac:dyDescent="0.25">
      <c r="A217" s="10"/>
      <c r="B217" s="522">
        <v>89</v>
      </c>
      <c r="C217" s="523">
        <v>46127</v>
      </c>
      <c r="D217" s="524">
        <v>0.29166666666666669</v>
      </c>
      <c r="E217" s="523">
        <v>46127</v>
      </c>
      <c r="F217" s="525">
        <v>0.79166666666666663</v>
      </c>
      <c r="G217" s="526">
        <f t="shared" si="7"/>
        <v>0.49999999999999994</v>
      </c>
      <c r="H217" s="522" t="s">
        <v>1363</v>
      </c>
      <c r="I217" s="522" t="s">
        <v>1364</v>
      </c>
      <c r="J217" s="522" t="s">
        <v>20</v>
      </c>
      <c r="K217" s="527"/>
      <c r="L217" s="527" t="s">
        <v>259</v>
      </c>
      <c r="M217" s="556" t="s">
        <v>17</v>
      </c>
      <c r="N217" s="556" t="s">
        <v>17</v>
      </c>
      <c r="O217" s="557" t="s">
        <v>1365</v>
      </c>
      <c r="P217" s="522"/>
      <c r="Q217" s="527" t="s">
        <v>261</v>
      </c>
      <c r="R217" s="529"/>
      <c r="S217" s="530">
        <v>10000111328</v>
      </c>
      <c r="T217" s="498"/>
      <c r="U217" s="498"/>
    </row>
    <row r="218" spans="1:21" ht="15.75" hidden="1" x14ac:dyDescent="0.25">
      <c r="A218" s="10"/>
      <c r="B218" s="522">
        <v>89</v>
      </c>
      <c r="C218" s="517">
        <v>46128</v>
      </c>
      <c r="D218" s="558">
        <v>0.83333333333333337</v>
      </c>
      <c r="E218" s="517">
        <v>46129</v>
      </c>
      <c r="F218" s="525">
        <v>0.25</v>
      </c>
      <c r="G218" s="526">
        <f t="shared" si="7"/>
        <v>0.41666666666666663</v>
      </c>
      <c r="H218" s="559" t="s">
        <v>1363</v>
      </c>
      <c r="I218" s="559" t="s">
        <v>1364</v>
      </c>
      <c r="J218" s="559" t="s">
        <v>20</v>
      </c>
      <c r="K218" s="527" t="s">
        <v>1363</v>
      </c>
      <c r="L218" s="527" t="s">
        <v>1367</v>
      </c>
      <c r="M218" s="556" t="s">
        <v>17</v>
      </c>
      <c r="N218" s="556" t="s">
        <v>17</v>
      </c>
      <c r="O218" s="560" t="s">
        <v>1368</v>
      </c>
      <c r="P218" s="522" t="s">
        <v>1369</v>
      </c>
      <c r="Q218" s="527" t="s">
        <v>1370</v>
      </c>
      <c r="R218" s="529"/>
      <c r="S218" s="530">
        <v>10000111634</v>
      </c>
    </row>
    <row r="219" spans="1:21" ht="173.25" hidden="1" x14ac:dyDescent="0.25">
      <c r="A219" s="10"/>
      <c r="B219" s="18">
        <v>80</v>
      </c>
      <c r="C219" s="561" t="s">
        <v>1371</v>
      </c>
      <c r="D219" s="24">
        <v>0.33333333333333331</v>
      </c>
      <c r="E219" s="561" t="s">
        <v>1371</v>
      </c>
      <c r="F219" s="24">
        <v>0.75</v>
      </c>
      <c r="G219" s="25" t="e">
        <f t="shared" si="7"/>
        <v>#VALUE!</v>
      </c>
      <c r="H219" s="18" t="s">
        <v>63</v>
      </c>
      <c r="I219" s="18" t="s">
        <v>64</v>
      </c>
      <c r="J219" s="18" t="s">
        <v>19</v>
      </c>
      <c r="K219" s="18" t="s">
        <v>64</v>
      </c>
      <c r="L219" s="18" t="s">
        <v>281</v>
      </c>
      <c r="M219" s="18" t="s">
        <v>17</v>
      </c>
      <c r="N219" s="18" t="s">
        <v>17</v>
      </c>
      <c r="O219" s="19" t="s">
        <v>282</v>
      </c>
      <c r="P219" s="19"/>
      <c r="Q219" s="19" t="s">
        <v>1372</v>
      </c>
      <c r="R219" s="20"/>
      <c r="S219" s="18">
        <v>10000108481</v>
      </c>
    </row>
    <row r="220" spans="1:21" ht="78.75" hidden="1" x14ac:dyDescent="0.25">
      <c r="A220" s="10"/>
      <c r="B220" s="8">
        <v>80</v>
      </c>
      <c r="C220" s="11">
        <v>46265</v>
      </c>
      <c r="D220" s="12">
        <v>0.25</v>
      </c>
      <c r="E220" s="562" t="s">
        <v>1373</v>
      </c>
      <c r="F220" s="13">
        <v>0.99930555555555556</v>
      </c>
      <c r="G220" s="14" t="e">
        <f t="shared" si="7"/>
        <v>#VALUE!</v>
      </c>
      <c r="H220" s="8" t="s">
        <v>63</v>
      </c>
      <c r="I220" s="8" t="s">
        <v>64</v>
      </c>
      <c r="J220" s="8" t="s">
        <v>20</v>
      </c>
      <c r="K220" s="8"/>
      <c r="L220" s="8" t="s">
        <v>65</v>
      </c>
      <c r="M220" s="8" t="s">
        <v>28</v>
      </c>
      <c r="N220" s="8" t="s">
        <v>22</v>
      </c>
      <c r="O220" s="15" t="s">
        <v>66</v>
      </c>
      <c r="P220" s="15"/>
      <c r="Q220" s="563" t="s">
        <v>990</v>
      </c>
      <c r="R220" s="10"/>
      <c r="S220" s="8"/>
      <c r="T220" s="512" t="s">
        <v>1374</v>
      </c>
      <c r="U220" s="564" t="s">
        <v>1375</v>
      </c>
    </row>
    <row r="221" spans="1:21" ht="47.25" hidden="1" x14ac:dyDescent="0.25">
      <c r="A221" s="10">
        <v>408</v>
      </c>
      <c r="B221" s="516">
        <v>102</v>
      </c>
      <c r="C221" s="517">
        <v>46244</v>
      </c>
      <c r="D221" s="518">
        <v>0.79166666666666663</v>
      </c>
      <c r="E221" s="517">
        <v>46246</v>
      </c>
      <c r="F221" s="518">
        <v>0.29166666666666669</v>
      </c>
      <c r="G221" s="519">
        <f t="shared" si="7"/>
        <v>1.5</v>
      </c>
      <c r="H221" s="516" t="s">
        <v>1376</v>
      </c>
      <c r="I221" s="516" t="s">
        <v>1377</v>
      </c>
      <c r="J221" s="516" t="s">
        <v>20</v>
      </c>
      <c r="K221" s="516"/>
      <c r="L221" s="516"/>
      <c r="M221" s="516" t="s">
        <v>28</v>
      </c>
      <c r="N221" s="516" t="s">
        <v>22</v>
      </c>
      <c r="O221" s="520" t="s">
        <v>1378</v>
      </c>
      <c r="P221" s="520"/>
      <c r="Q221" s="520" t="s">
        <v>132</v>
      </c>
      <c r="R221" s="521"/>
      <c r="S221" s="516">
        <v>10000096147</v>
      </c>
    </row>
    <row r="222" spans="1:21" ht="63" hidden="1" x14ac:dyDescent="0.25">
      <c r="A222" s="35">
        <v>265</v>
      </c>
      <c r="B222" s="18">
        <v>92</v>
      </c>
      <c r="C222" s="23">
        <v>46286</v>
      </c>
      <c r="D222" s="24">
        <v>0.79166666666666663</v>
      </c>
      <c r="E222" s="23">
        <v>46287</v>
      </c>
      <c r="F222" s="24">
        <v>0.20833333333333334</v>
      </c>
      <c r="G222" s="25">
        <f t="shared" si="7"/>
        <v>0.41666666666666663</v>
      </c>
      <c r="H222" s="18" t="s">
        <v>251</v>
      </c>
      <c r="I222" s="18" t="s">
        <v>252</v>
      </c>
      <c r="J222" s="18"/>
      <c r="K222" s="18"/>
      <c r="L222" s="18"/>
      <c r="M222" s="18" t="s">
        <v>16</v>
      </c>
      <c r="N222" s="18" t="s">
        <v>17</v>
      </c>
      <c r="O222" s="19" t="s">
        <v>253</v>
      </c>
      <c r="P222" s="19"/>
      <c r="Q222" s="19" t="s">
        <v>254</v>
      </c>
      <c r="R222" s="20"/>
      <c r="S222" s="42">
        <v>10000085437</v>
      </c>
    </row>
    <row r="223" spans="1:21" ht="63" hidden="1" x14ac:dyDescent="0.25">
      <c r="A223" s="35">
        <v>266</v>
      </c>
      <c r="B223" s="18">
        <v>92</v>
      </c>
      <c r="C223" s="23">
        <v>46287</v>
      </c>
      <c r="D223" s="24">
        <v>0.79166666666666663</v>
      </c>
      <c r="E223" s="23">
        <v>46288</v>
      </c>
      <c r="F223" s="24">
        <v>0.20833333333333334</v>
      </c>
      <c r="G223" s="25">
        <f t="shared" si="7"/>
        <v>0.41666666666666663</v>
      </c>
      <c r="H223" s="18" t="s">
        <v>251</v>
      </c>
      <c r="I223" s="18" t="s">
        <v>252</v>
      </c>
      <c r="J223" s="18"/>
      <c r="K223" s="18"/>
      <c r="L223" s="18"/>
      <c r="M223" s="18" t="s">
        <v>16</v>
      </c>
      <c r="N223" s="18" t="s">
        <v>17</v>
      </c>
      <c r="O223" s="19" t="s">
        <v>253</v>
      </c>
      <c r="P223" s="19"/>
      <c r="Q223" s="19" t="s">
        <v>254</v>
      </c>
      <c r="R223" s="20"/>
      <c r="S223" s="42">
        <v>10000085437</v>
      </c>
    </row>
    <row r="224" spans="1:21" ht="63" hidden="1" x14ac:dyDescent="0.25">
      <c r="A224" s="35">
        <v>267</v>
      </c>
      <c r="B224" s="18">
        <v>92</v>
      </c>
      <c r="C224" s="23">
        <v>46288</v>
      </c>
      <c r="D224" s="24">
        <v>0.79166666666666663</v>
      </c>
      <c r="E224" s="23">
        <v>46289</v>
      </c>
      <c r="F224" s="24">
        <v>0.20833333333333334</v>
      </c>
      <c r="G224" s="25">
        <f t="shared" si="7"/>
        <v>0.41666666666666663</v>
      </c>
      <c r="H224" s="18" t="s">
        <v>251</v>
      </c>
      <c r="I224" s="18" t="s">
        <v>252</v>
      </c>
      <c r="J224" s="18"/>
      <c r="K224" s="18"/>
      <c r="L224" s="18"/>
      <c r="M224" s="18" t="s">
        <v>16</v>
      </c>
      <c r="N224" s="18" t="s">
        <v>17</v>
      </c>
      <c r="O224" s="19" t="s">
        <v>253</v>
      </c>
      <c r="P224" s="19"/>
      <c r="Q224" s="19" t="s">
        <v>254</v>
      </c>
      <c r="R224" s="20"/>
      <c r="S224" s="42">
        <v>10000085437</v>
      </c>
    </row>
    <row r="225" spans="1:21" ht="135" hidden="1" x14ac:dyDescent="0.25">
      <c r="A225" s="35">
        <v>300</v>
      </c>
      <c r="B225" s="18">
        <v>100</v>
      </c>
      <c r="C225" s="514" t="s">
        <v>1379</v>
      </c>
      <c r="D225" s="514" t="s">
        <v>1380</v>
      </c>
      <c r="E225" s="514" t="s">
        <v>1381</v>
      </c>
      <c r="F225" s="514" t="s">
        <v>1382</v>
      </c>
      <c r="G225" s="25" t="e">
        <f t="shared" si="7"/>
        <v>#VALUE!</v>
      </c>
      <c r="H225" s="18" t="s">
        <v>85</v>
      </c>
      <c r="I225" s="18" t="s">
        <v>86</v>
      </c>
      <c r="J225" s="18" t="s">
        <v>19</v>
      </c>
      <c r="K225" s="18" t="s">
        <v>86</v>
      </c>
      <c r="L225" s="18" t="s">
        <v>87</v>
      </c>
      <c r="M225" s="18" t="s">
        <v>22</v>
      </c>
      <c r="N225" s="18" t="s">
        <v>22</v>
      </c>
      <c r="O225" s="515" t="s">
        <v>1383</v>
      </c>
      <c r="P225" s="19" t="s">
        <v>89</v>
      </c>
      <c r="Q225" s="43" t="s">
        <v>90</v>
      </c>
      <c r="R225" s="20"/>
      <c r="S225" s="18" t="s">
        <v>91</v>
      </c>
      <c r="T225" s="565" t="s">
        <v>1384</v>
      </c>
      <c r="U225" s="566" t="s">
        <v>1385</v>
      </c>
    </row>
    <row r="226" spans="1:21" ht="135" hidden="1" x14ac:dyDescent="0.25">
      <c r="A226" s="10"/>
      <c r="B226" s="516">
        <v>100</v>
      </c>
      <c r="C226" s="523">
        <v>46258</v>
      </c>
      <c r="D226" s="567">
        <v>0</v>
      </c>
      <c r="E226" s="523">
        <v>46262</v>
      </c>
      <c r="F226" s="567">
        <v>0.99930555555555556</v>
      </c>
      <c r="G226" s="519">
        <f t="shared" si="7"/>
        <v>4.9993055555555559</v>
      </c>
      <c r="H226" s="516" t="s">
        <v>85</v>
      </c>
      <c r="I226" s="516" t="s">
        <v>86</v>
      </c>
      <c r="J226" s="516" t="s">
        <v>18</v>
      </c>
      <c r="K226" s="516"/>
      <c r="L226" s="516" t="s">
        <v>1386</v>
      </c>
      <c r="M226" s="516" t="s">
        <v>22</v>
      </c>
      <c r="N226" s="516" t="s">
        <v>22</v>
      </c>
      <c r="O226" s="520" t="s">
        <v>1387</v>
      </c>
      <c r="P226" s="520" t="s">
        <v>1388</v>
      </c>
      <c r="Q226" s="568" t="s">
        <v>1389</v>
      </c>
      <c r="R226" s="521"/>
      <c r="S226" s="516" t="s">
        <v>1390</v>
      </c>
      <c r="T226" s="566" t="s">
        <v>1384</v>
      </c>
      <c r="U226" s="566" t="s">
        <v>1385</v>
      </c>
    </row>
    <row r="227" spans="1:21" ht="15.75" hidden="1" x14ac:dyDescent="0.25">
      <c r="A227" s="17"/>
      <c r="B227" s="17">
        <v>100</v>
      </c>
      <c r="C227" s="36">
        <v>46209</v>
      </c>
      <c r="D227" s="24">
        <v>0</v>
      </c>
      <c r="E227" s="36">
        <v>46212</v>
      </c>
      <c r="F227" s="24">
        <v>0.99930555555555556</v>
      </c>
      <c r="G227" s="25">
        <f t="shared" si="7"/>
        <v>3.9993055555555554</v>
      </c>
      <c r="H227" s="18" t="s">
        <v>81</v>
      </c>
      <c r="I227" s="18" t="s">
        <v>27</v>
      </c>
      <c r="J227" s="18" t="s">
        <v>18</v>
      </c>
      <c r="K227" s="18" t="s">
        <v>82</v>
      </c>
      <c r="L227" s="18" t="s">
        <v>83</v>
      </c>
      <c r="M227" s="17" t="s">
        <v>22</v>
      </c>
      <c r="N227" s="17" t="s">
        <v>17</v>
      </c>
      <c r="O227" s="19" t="s">
        <v>84</v>
      </c>
      <c r="P227" s="40"/>
      <c r="Q227" s="41"/>
      <c r="R227" s="40"/>
      <c r="S227" s="42">
        <v>10000111836</v>
      </c>
      <c r="T227" s="569" t="s">
        <v>1391</v>
      </c>
    </row>
    <row r="228" spans="1:21" ht="31.5" hidden="1" x14ac:dyDescent="0.25">
      <c r="A228" s="10">
        <v>417</v>
      </c>
      <c r="B228" s="516">
        <v>108</v>
      </c>
      <c r="C228" s="517">
        <v>46288</v>
      </c>
      <c r="D228" s="518">
        <v>0.875</v>
      </c>
      <c r="E228" s="517">
        <v>46289</v>
      </c>
      <c r="F228" s="518">
        <v>0.20833333333333334</v>
      </c>
      <c r="G228" s="519">
        <f t="shared" si="7"/>
        <v>0.33333333333333326</v>
      </c>
      <c r="H228" s="516" t="s">
        <v>1392</v>
      </c>
      <c r="I228" s="516" t="s">
        <v>1393</v>
      </c>
      <c r="J228" s="516" t="s">
        <v>29</v>
      </c>
      <c r="K228" s="516" t="s">
        <v>1393</v>
      </c>
      <c r="L228" s="516" t="s">
        <v>92</v>
      </c>
      <c r="M228" s="516"/>
      <c r="N228" s="516" t="s">
        <v>17</v>
      </c>
      <c r="O228" s="520" t="s">
        <v>1394</v>
      </c>
      <c r="P228" s="520"/>
      <c r="Q228" s="520" t="s">
        <v>1395</v>
      </c>
      <c r="R228" s="521"/>
      <c r="S228" s="516"/>
    </row>
    <row r="229" spans="1:21" ht="173.25" hidden="1" x14ac:dyDescent="0.25">
      <c r="A229" s="35">
        <v>236</v>
      </c>
      <c r="B229" s="18">
        <v>81</v>
      </c>
      <c r="C229" s="23">
        <v>46153</v>
      </c>
      <c r="D229" s="30">
        <v>8.3333333333333329E-2</v>
      </c>
      <c r="E229" s="23">
        <v>46159</v>
      </c>
      <c r="F229" s="30">
        <v>0.99930555555555556</v>
      </c>
      <c r="G229" s="31">
        <f>$F229+$E229-$D229-$C229</f>
        <v>6.9159722222175333</v>
      </c>
      <c r="H229" s="18" t="s">
        <v>44</v>
      </c>
      <c r="I229" s="18" t="s">
        <v>45</v>
      </c>
      <c r="J229" s="5" t="s">
        <v>67</v>
      </c>
      <c r="K229" s="5" t="s">
        <v>48</v>
      </c>
      <c r="L229" s="5" t="s">
        <v>477</v>
      </c>
      <c r="M229" s="32" t="s">
        <v>16</v>
      </c>
      <c r="N229" s="32" t="s">
        <v>17</v>
      </c>
      <c r="O229" s="33" t="s">
        <v>46</v>
      </c>
      <c r="P229" s="19" t="s">
        <v>222</v>
      </c>
      <c r="Q229" s="19" t="s">
        <v>241</v>
      </c>
      <c r="R229" s="73" t="s">
        <v>22</v>
      </c>
      <c r="S229" s="8"/>
    </row>
    <row r="230" spans="1:21" ht="15.75" hidden="1" x14ac:dyDescent="0.25">
      <c r="A230" s="10">
        <v>431</v>
      </c>
      <c r="B230" s="516">
        <v>111</v>
      </c>
      <c r="C230" s="517">
        <v>46132</v>
      </c>
      <c r="D230" s="518">
        <v>0.79166666666666663</v>
      </c>
      <c r="E230" s="517">
        <v>46133</v>
      </c>
      <c r="F230" s="518">
        <v>0.20833333333333334</v>
      </c>
      <c r="G230" s="519">
        <f t="shared" ref="G230:G243" si="8">E230-C230+F230-D230</f>
        <v>0.41666666666666663</v>
      </c>
      <c r="H230" s="516" t="s">
        <v>1396</v>
      </c>
      <c r="I230" s="516" t="s">
        <v>1397</v>
      </c>
      <c r="J230" s="516" t="s">
        <v>20</v>
      </c>
      <c r="K230" s="516"/>
      <c r="L230" s="516"/>
      <c r="M230" s="516" t="s">
        <v>28</v>
      </c>
      <c r="N230" s="516" t="s">
        <v>22</v>
      </c>
      <c r="O230" s="520" t="s">
        <v>1398</v>
      </c>
      <c r="P230" s="520"/>
      <c r="Q230" s="520" t="s">
        <v>132</v>
      </c>
      <c r="R230" s="521"/>
      <c r="S230" s="516"/>
      <c r="T230" s="498"/>
      <c r="U230" s="498"/>
    </row>
    <row r="231" spans="1:21" ht="15.75" hidden="1" x14ac:dyDescent="0.25">
      <c r="A231" s="10">
        <v>432</v>
      </c>
      <c r="B231" s="516">
        <v>111</v>
      </c>
      <c r="C231" s="517">
        <v>46133</v>
      </c>
      <c r="D231" s="518">
        <v>0.79166666666666663</v>
      </c>
      <c r="E231" s="517">
        <v>46134</v>
      </c>
      <c r="F231" s="518">
        <v>0.20833333333333334</v>
      </c>
      <c r="G231" s="519">
        <f t="shared" si="8"/>
        <v>0.41666666666666663</v>
      </c>
      <c r="H231" s="516" t="s">
        <v>1396</v>
      </c>
      <c r="I231" s="516" t="s">
        <v>1397</v>
      </c>
      <c r="J231" s="516" t="s">
        <v>20</v>
      </c>
      <c r="K231" s="516"/>
      <c r="L231" s="516"/>
      <c r="M231" s="516" t="s">
        <v>28</v>
      </c>
      <c r="N231" s="516" t="s">
        <v>22</v>
      </c>
      <c r="O231" s="520" t="s">
        <v>1398</v>
      </c>
      <c r="P231" s="520"/>
      <c r="Q231" s="520" t="s">
        <v>132</v>
      </c>
      <c r="R231" s="521"/>
      <c r="S231" s="516"/>
    </row>
    <row r="232" spans="1:21" ht="15.75" hidden="1" x14ac:dyDescent="0.25">
      <c r="A232" s="10">
        <v>433</v>
      </c>
      <c r="B232" s="516">
        <v>111</v>
      </c>
      <c r="C232" s="517">
        <v>46134</v>
      </c>
      <c r="D232" s="518">
        <v>0.79166666666666663</v>
      </c>
      <c r="E232" s="517">
        <v>46135</v>
      </c>
      <c r="F232" s="518">
        <v>0.20833333333333334</v>
      </c>
      <c r="G232" s="519">
        <f t="shared" si="8"/>
        <v>0.41666666666666663</v>
      </c>
      <c r="H232" s="516" t="s">
        <v>1396</v>
      </c>
      <c r="I232" s="516" t="s">
        <v>1397</v>
      </c>
      <c r="J232" s="516" t="s">
        <v>20</v>
      </c>
      <c r="K232" s="516"/>
      <c r="L232" s="516"/>
      <c r="M232" s="516" t="s">
        <v>28</v>
      </c>
      <c r="N232" s="516" t="s">
        <v>22</v>
      </c>
      <c r="O232" s="520" t="s">
        <v>1398</v>
      </c>
      <c r="P232" s="520"/>
      <c r="Q232" s="520" t="s">
        <v>132</v>
      </c>
      <c r="R232" s="521"/>
      <c r="S232" s="516"/>
    </row>
    <row r="233" spans="1:21" ht="15.75" hidden="1" x14ac:dyDescent="0.25">
      <c r="A233" s="10">
        <v>434</v>
      </c>
      <c r="B233" s="516">
        <v>111</v>
      </c>
      <c r="C233" s="517">
        <v>46135</v>
      </c>
      <c r="D233" s="518">
        <v>0.79166666666666663</v>
      </c>
      <c r="E233" s="517">
        <v>46136</v>
      </c>
      <c r="F233" s="518">
        <v>0.20833333333333334</v>
      </c>
      <c r="G233" s="519">
        <f t="shared" si="8"/>
        <v>0.41666666666666663</v>
      </c>
      <c r="H233" s="516" t="s">
        <v>1396</v>
      </c>
      <c r="I233" s="516" t="s">
        <v>1397</v>
      </c>
      <c r="J233" s="516" t="s">
        <v>20</v>
      </c>
      <c r="K233" s="516"/>
      <c r="L233" s="516"/>
      <c r="M233" s="516" t="s">
        <v>28</v>
      </c>
      <c r="N233" s="516" t="s">
        <v>22</v>
      </c>
      <c r="O233" s="520" t="s">
        <v>1398</v>
      </c>
      <c r="P233" s="520"/>
      <c r="Q233" s="520" t="s">
        <v>132</v>
      </c>
      <c r="R233" s="521"/>
      <c r="S233" s="516"/>
      <c r="T233" s="498"/>
    </row>
    <row r="234" spans="1:21" ht="15.75" hidden="1" x14ac:dyDescent="0.25">
      <c r="A234" s="10">
        <v>435</v>
      </c>
      <c r="B234" s="516">
        <v>111</v>
      </c>
      <c r="C234" s="517">
        <v>46136</v>
      </c>
      <c r="D234" s="518">
        <v>0.79166666666666663</v>
      </c>
      <c r="E234" s="517">
        <v>46137</v>
      </c>
      <c r="F234" s="518">
        <v>0.20833333333333334</v>
      </c>
      <c r="G234" s="519">
        <f t="shared" si="8"/>
        <v>0.41666666666666663</v>
      </c>
      <c r="H234" s="516" t="s">
        <v>1396</v>
      </c>
      <c r="I234" s="516" t="s">
        <v>1397</v>
      </c>
      <c r="J234" s="516" t="s">
        <v>20</v>
      </c>
      <c r="K234" s="516"/>
      <c r="L234" s="516"/>
      <c r="M234" s="516" t="s">
        <v>28</v>
      </c>
      <c r="N234" s="516" t="s">
        <v>22</v>
      </c>
      <c r="O234" s="520" t="s">
        <v>1398</v>
      </c>
      <c r="P234" s="520"/>
      <c r="Q234" s="520" t="s">
        <v>132</v>
      </c>
      <c r="R234" s="521"/>
      <c r="S234" s="516"/>
    </row>
    <row r="235" spans="1:21" ht="63" hidden="1" x14ac:dyDescent="0.25">
      <c r="A235" s="35">
        <v>384</v>
      </c>
      <c r="B235" s="18">
        <v>113</v>
      </c>
      <c r="C235" s="23">
        <v>46307</v>
      </c>
      <c r="D235" s="24">
        <v>0.85416666666666663</v>
      </c>
      <c r="E235" s="23">
        <v>46311</v>
      </c>
      <c r="F235" s="24">
        <v>0.25</v>
      </c>
      <c r="G235" s="25">
        <f t="shared" si="8"/>
        <v>3.3958333333333335</v>
      </c>
      <c r="H235" s="18" t="s">
        <v>39</v>
      </c>
      <c r="I235" s="18" t="s">
        <v>147</v>
      </c>
      <c r="J235" s="18" t="s">
        <v>20</v>
      </c>
      <c r="K235" s="18"/>
      <c r="L235" s="18"/>
      <c r="M235" s="18" t="s">
        <v>28</v>
      </c>
      <c r="N235" s="18" t="s">
        <v>22</v>
      </c>
      <c r="O235" s="19" t="s">
        <v>148</v>
      </c>
      <c r="P235" s="19"/>
      <c r="Q235" s="19" t="s">
        <v>132</v>
      </c>
      <c r="R235" s="20"/>
      <c r="S235" s="18" t="s">
        <v>149</v>
      </c>
    </row>
    <row r="236" spans="1:21" ht="31.5" x14ac:dyDescent="0.25">
      <c r="A236" s="48">
        <v>325</v>
      </c>
      <c r="B236" s="18">
        <v>101</v>
      </c>
      <c r="C236" s="23">
        <v>46281</v>
      </c>
      <c r="D236" s="24">
        <v>0.86111111111111105</v>
      </c>
      <c r="E236" s="23">
        <v>46282</v>
      </c>
      <c r="F236" s="24">
        <v>0.180555555555556</v>
      </c>
      <c r="G236" s="25">
        <f t="shared" si="8"/>
        <v>0.31944444444444497</v>
      </c>
      <c r="H236" s="18" t="s">
        <v>106</v>
      </c>
      <c r="I236" s="18" t="s">
        <v>122</v>
      </c>
      <c r="J236" s="18"/>
      <c r="K236" s="18"/>
      <c r="L236" s="18" t="s">
        <v>110</v>
      </c>
      <c r="M236" s="18" t="s">
        <v>28</v>
      </c>
      <c r="N236" s="18" t="s">
        <v>17</v>
      </c>
      <c r="O236" s="19"/>
      <c r="P236" s="19"/>
      <c r="Q236" s="19" t="s">
        <v>123</v>
      </c>
      <c r="R236" s="20"/>
      <c r="S236" s="42"/>
      <c r="T236" s="511"/>
    </row>
    <row r="237" spans="1:21" ht="409.5" hidden="1" x14ac:dyDescent="0.25">
      <c r="A237" s="143">
        <v>202</v>
      </c>
      <c r="B237" s="18">
        <v>80</v>
      </c>
      <c r="C237" s="23">
        <v>46169</v>
      </c>
      <c r="D237" s="24">
        <v>0</v>
      </c>
      <c r="E237" s="23">
        <v>46264</v>
      </c>
      <c r="F237" s="24">
        <v>0.91666666666666663</v>
      </c>
      <c r="G237" s="25">
        <f t="shared" si="8"/>
        <v>95.916666666666671</v>
      </c>
      <c r="H237" s="18" t="s">
        <v>26</v>
      </c>
      <c r="I237" s="18" t="s">
        <v>25</v>
      </c>
      <c r="J237" s="18" t="s">
        <v>20</v>
      </c>
      <c r="K237" s="18" t="s">
        <v>707</v>
      </c>
      <c r="L237" s="18" t="s">
        <v>477</v>
      </c>
      <c r="M237" s="18" t="s">
        <v>28</v>
      </c>
      <c r="N237" s="18" t="s">
        <v>22</v>
      </c>
      <c r="O237" s="19" t="s">
        <v>57</v>
      </c>
      <c r="P237" s="19"/>
      <c r="Q237" s="19" t="s">
        <v>58</v>
      </c>
      <c r="R237" s="20"/>
      <c r="S237" s="26" t="s">
        <v>59</v>
      </c>
      <c r="T237" s="570" t="s">
        <v>60</v>
      </c>
      <c r="U237" s="571" t="s">
        <v>1399</v>
      </c>
    </row>
    <row r="238" spans="1:21" ht="78.75" hidden="1" x14ac:dyDescent="0.25">
      <c r="A238" s="572">
        <v>447</v>
      </c>
      <c r="B238" s="18" t="s">
        <v>73</v>
      </c>
      <c r="C238" s="23">
        <v>46153</v>
      </c>
      <c r="D238" s="24">
        <v>0.70833333333333337</v>
      </c>
      <c r="E238" s="23">
        <v>46154</v>
      </c>
      <c r="F238" s="24">
        <v>0.25</v>
      </c>
      <c r="G238" s="25">
        <f t="shared" si="8"/>
        <v>0.54166666666666663</v>
      </c>
      <c r="H238" s="18" t="s">
        <v>26</v>
      </c>
      <c r="I238" s="573" t="s">
        <v>1400</v>
      </c>
      <c r="J238" s="18" t="s">
        <v>20</v>
      </c>
      <c r="K238" s="467" t="s">
        <v>710</v>
      </c>
      <c r="L238" s="18"/>
      <c r="M238" s="18" t="s">
        <v>16</v>
      </c>
      <c r="N238" s="18" t="s">
        <v>17</v>
      </c>
      <c r="O238" s="19" t="s">
        <v>75</v>
      </c>
      <c r="P238" s="19"/>
      <c r="Q238" s="19" t="s">
        <v>41</v>
      </c>
      <c r="R238" s="20"/>
      <c r="S238" s="18">
        <v>10000084068</v>
      </c>
      <c r="T238" s="564" t="s">
        <v>1401</v>
      </c>
      <c r="U238" s="513" t="s">
        <v>1402</v>
      </c>
    </row>
    <row r="239" spans="1:21" ht="78.75" hidden="1" x14ac:dyDescent="0.25">
      <c r="A239" s="572">
        <v>448</v>
      </c>
      <c r="B239" s="18" t="s">
        <v>73</v>
      </c>
      <c r="C239" s="23">
        <v>46154</v>
      </c>
      <c r="D239" s="24">
        <v>0.83333333333333337</v>
      </c>
      <c r="E239" s="23">
        <v>46155</v>
      </c>
      <c r="F239" s="24">
        <v>0.25</v>
      </c>
      <c r="G239" s="25">
        <f t="shared" si="8"/>
        <v>0.41666666666666663</v>
      </c>
      <c r="H239" s="18" t="s">
        <v>26</v>
      </c>
      <c r="I239" s="18" t="s">
        <v>77</v>
      </c>
      <c r="J239" s="18" t="s">
        <v>20</v>
      </c>
      <c r="K239" s="18" t="s">
        <v>710</v>
      </c>
      <c r="L239" s="18" t="s">
        <v>477</v>
      </c>
      <c r="M239" s="18" t="s">
        <v>16</v>
      </c>
      <c r="N239" s="18" t="s">
        <v>17</v>
      </c>
      <c r="O239" s="19" t="s">
        <v>76</v>
      </c>
      <c r="P239" s="19"/>
      <c r="Q239" s="19"/>
      <c r="R239" s="20"/>
      <c r="S239" s="18">
        <v>10000084068</v>
      </c>
      <c r="T239" s="564" t="s">
        <v>1401</v>
      </c>
      <c r="U239" s="513" t="s">
        <v>1402</v>
      </c>
    </row>
    <row r="240" spans="1:21" ht="78.75" hidden="1" x14ac:dyDescent="0.25">
      <c r="A240" s="572">
        <v>449</v>
      </c>
      <c r="B240" s="18" t="s">
        <v>73</v>
      </c>
      <c r="C240" s="23">
        <v>46155</v>
      </c>
      <c r="D240" s="24">
        <v>0.83333333333333337</v>
      </c>
      <c r="E240" s="23">
        <v>46156</v>
      </c>
      <c r="F240" s="24">
        <v>0.25</v>
      </c>
      <c r="G240" s="25">
        <f t="shared" si="8"/>
        <v>0.41666666666666663</v>
      </c>
      <c r="H240" s="18" t="s">
        <v>26</v>
      </c>
      <c r="I240" s="18" t="s">
        <v>77</v>
      </c>
      <c r="J240" s="18" t="s">
        <v>20</v>
      </c>
      <c r="K240" s="18" t="s">
        <v>710</v>
      </c>
      <c r="L240" s="18" t="s">
        <v>477</v>
      </c>
      <c r="M240" s="18" t="s">
        <v>16</v>
      </c>
      <c r="N240" s="18" t="s">
        <v>17</v>
      </c>
      <c r="O240" s="19" t="s">
        <v>78</v>
      </c>
      <c r="P240" s="19"/>
      <c r="Q240" s="19"/>
      <c r="R240" s="20"/>
      <c r="S240" s="18">
        <v>10000084068</v>
      </c>
      <c r="T240" s="564" t="s">
        <v>1401</v>
      </c>
      <c r="U240" s="513" t="s">
        <v>1402</v>
      </c>
    </row>
    <row r="241" spans="1:21" ht="78.75" hidden="1" x14ac:dyDescent="0.25">
      <c r="A241" s="572">
        <v>451</v>
      </c>
      <c r="B241" s="18" t="s">
        <v>73</v>
      </c>
      <c r="C241" s="23">
        <v>46156</v>
      </c>
      <c r="D241" s="24">
        <v>0.83333333333333337</v>
      </c>
      <c r="E241" s="23">
        <v>46157</v>
      </c>
      <c r="F241" s="24">
        <v>0.25</v>
      </c>
      <c r="G241" s="25">
        <f t="shared" si="8"/>
        <v>0.41666666666666663</v>
      </c>
      <c r="H241" s="18" t="s">
        <v>26</v>
      </c>
      <c r="I241" s="18" t="s">
        <v>77</v>
      </c>
      <c r="J241" s="18" t="s">
        <v>20</v>
      </c>
      <c r="K241" s="18" t="s">
        <v>710</v>
      </c>
      <c r="L241" s="18" t="s">
        <v>477</v>
      </c>
      <c r="M241" s="18" t="s">
        <v>16</v>
      </c>
      <c r="N241" s="18" t="s">
        <v>17</v>
      </c>
      <c r="O241" s="19" t="s">
        <v>79</v>
      </c>
      <c r="P241" s="19"/>
      <c r="Q241" s="19"/>
      <c r="R241" s="20"/>
      <c r="S241" s="18">
        <v>10000084068</v>
      </c>
      <c r="T241" s="564" t="s">
        <v>1401</v>
      </c>
      <c r="U241" s="513" t="s">
        <v>1402</v>
      </c>
    </row>
    <row r="242" spans="1:21" ht="78.75" hidden="1" x14ac:dyDescent="0.25">
      <c r="A242" s="572">
        <v>453</v>
      </c>
      <c r="B242" s="18" t="s">
        <v>73</v>
      </c>
      <c r="C242" s="23">
        <v>46157</v>
      </c>
      <c r="D242" s="24">
        <v>0.83333333333333337</v>
      </c>
      <c r="E242" s="23">
        <v>46158</v>
      </c>
      <c r="F242" s="24">
        <v>0.25</v>
      </c>
      <c r="G242" s="25">
        <f t="shared" si="8"/>
        <v>0.41666666666666663</v>
      </c>
      <c r="H242" s="18" t="s">
        <v>26</v>
      </c>
      <c r="I242" s="18" t="s">
        <v>77</v>
      </c>
      <c r="J242" s="18" t="s">
        <v>20</v>
      </c>
      <c r="K242" s="18" t="s">
        <v>710</v>
      </c>
      <c r="L242" s="18" t="s">
        <v>477</v>
      </c>
      <c r="M242" s="18" t="s">
        <v>16</v>
      </c>
      <c r="N242" s="18" t="s">
        <v>17</v>
      </c>
      <c r="O242" s="19" t="s">
        <v>78</v>
      </c>
      <c r="P242" s="19"/>
      <c r="Q242" s="19"/>
      <c r="R242" s="20"/>
      <c r="S242" s="18">
        <v>10000084068</v>
      </c>
      <c r="T242" s="564" t="s">
        <v>1401</v>
      </c>
      <c r="U242" s="513" t="s">
        <v>1402</v>
      </c>
    </row>
    <row r="243" spans="1:21" ht="78.75" hidden="1" x14ac:dyDescent="0.25">
      <c r="A243" s="572">
        <v>455</v>
      </c>
      <c r="B243" s="18" t="s">
        <v>73</v>
      </c>
      <c r="C243" s="23">
        <v>46158</v>
      </c>
      <c r="D243" s="24">
        <v>0.83333333333333337</v>
      </c>
      <c r="E243" s="23">
        <v>46159</v>
      </c>
      <c r="F243" s="24">
        <v>0.25</v>
      </c>
      <c r="G243" s="25">
        <f t="shared" si="8"/>
        <v>0.41666666666666663</v>
      </c>
      <c r="H243" s="18" t="s">
        <v>26</v>
      </c>
      <c r="I243" s="18" t="s">
        <v>77</v>
      </c>
      <c r="J243" s="18" t="s">
        <v>20</v>
      </c>
      <c r="K243" s="18" t="s">
        <v>710</v>
      </c>
      <c r="L243" s="18" t="s">
        <v>477</v>
      </c>
      <c r="M243" s="18" t="s">
        <v>16</v>
      </c>
      <c r="N243" s="18" t="s">
        <v>17</v>
      </c>
      <c r="O243" s="19" t="s">
        <v>80</v>
      </c>
      <c r="P243" s="19"/>
      <c r="Q243" s="19"/>
      <c r="R243" s="20"/>
      <c r="S243" s="18">
        <v>10000084068</v>
      </c>
      <c r="T243" s="564" t="s">
        <v>1401</v>
      </c>
      <c r="U243" s="513" t="s">
        <v>1402</v>
      </c>
    </row>
    <row r="244" spans="1:21" ht="47.25" hidden="1" x14ac:dyDescent="0.25">
      <c r="A244" s="88"/>
      <c r="B244" s="18">
        <v>80</v>
      </c>
      <c r="C244" s="490" t="s">
        <v>1403</v>
      </c>
      <c r="D244" s="24">
        <v>0.29166666666666669</v>
      </c>
      <c r="E244" s="490" t="s">
        <v>1403</v>
      </c>
      <c r="F244" s="24">
        <v>0.70833333333333337</v>
      </c>
      <c r="G244" s="25">
        <v>0.41666666666666669</v>
      </c>
      <c r="H244" s="18" t="s">
        <v>267</v>
      </c>
      <c r="I244" s="18" t="s">
        <v>42</v>
      </c>
      <c r="J244" s="18" t="s">
        <v>19</v>
      </c>
      <c r="K244" s="18"/>
      <c r="L244" s="18"/>
      <c r="M244" s="18" t="s">
        <v>17</v>
      </c>
      <c r="N244" s="18" t="s">
        <v>17</v>
      </c>
      <c r="O244" s="515" t="s">
        <v>1404</v>
      </c>
      <c r="P244" s="19" t="s">
        <v>274</v>
      </c>
      <c r="Q244" s="19" t="s">
        <v>1405</v>
      </c>
      <c r="R244" s="20"/>
      <c r="S244" s="18">
        <v>10000096272</v>
      </c>
      <c r="T244" s="555" t="s">
        <v>1406</v>
      </c>
      <c r="U244" s="555" t="s">
        <v>1407</v>
      </c>
    </row>
    <row r="245" spans="1:21" ht="47.25" hidden="1" x14ac:dyDescent="0.25">
      <c r="A245" s="10"/>
      <c r="B245" s="8">
        <v>80</v>
      </c>
      <c r="C245" s="490" t="s">
        <v>1408</v>
      </c>
      <c r="D245" s="574" t="s">
        <v>1409</v>
      </c>
      <c r="E245" s="490" t="s">
        <v>1408</v>
      </c>
      <c r="F245" s="575" t="s">
        <v>1410</v>
      </c>
      <c r="G245" s="14">
        <v>0.41666666666666669</v>
      </c>
      <c r="H245" s="8" t="s">
        <v>267</v>
      </c>
      <c r="I245" s="8" t="s">
        <v>42</v>
      </c>
      <c r="J245" s="8" t="s">
        <v>19</v>
      </c>
      <c r="K245" s="8"/>
      <c r="L245" s="8"/>
      <c r="M245" s="8" t="s">
        <v>17</v>
      </c>
      <c r="N245" s="8" t="s">
        <v>17</v>
      </c>
      <c r="O245" s="576" t="s">
        <v>1411</v>
      </c>
      <c r="P245" s="8"/>
      <c r="Q245" s="8" t="s">
        <v>1412</v>
      </c>
      <c r="R245" s="10"/>
      <c r="S245" s="17">
        <v>10000112466</v>
      </c>
      <c r="T245" s="555" t="s">
        <v>1406</v>
      </c>
      <c r="U245" s="555" t="s">
        <v>1407</v>
      </c>
    </row>
    <row r="246" spans="1:21" ht="47.25" hidden="1" x14ac:dyDescent="0.25">
      <c r="A246" s="10"/>
      <c r="B246" s="8">
        <v>80</v>
      </c>
      <c r="C246" s="490" t="s">
        <v>1413</v>
      </c>
      <c r="D246" s="574" t="s">
        <v>1409</v>
      </c>
      <c r="E246" s="490" t="s">
        <v>1413</v>
      </c>
      <c r="F246" s="575" t="s">
        <v>1410</v>
      </c>
      <c r="G246" s="14">
        <v>0.41666666666666669</v>
      </c>
      <c r="H246" s="8" t="s">
        <v>267</v>
      </c>
      <c r="I246" s="8" t="s">
        <v>42</v>
      </c>
      <c r="J246" s="8" t="s">
        <v>19</v>
      </c>
      <c r="K246" s="8"/>
      <c r="L246" s="8"/>
      <c r="M246" s="8" t="s">
        <v>17</v>
      </c>
      <c r="N246" s="8" t="s">
        <v>17</v>
      </c>
      <c r="O246" s="576" t="s">
        <v>1411</v>
      </c>
      <c r="P246" s="8"/>
      <c r="Q246" s="8" t="s">
        <v>1412</v>
      </c>
      <c r="R246" s="10"/>
      <c r="S246" s="18">
        <v>10000096272</v>
      </c>
      <c r="T246" s="555" t="s">
        <v>1414</v>
      </c>
      <c r="U246" s="555" t="s">
        <v>1407</v>
      </c>
    </row>
    <row r="247" spans="1:21" ht="47.25" hidden="1" x14ac:dyDescent="0.25">
      <c r="A247" s="10"/>
      <c r="B247" s="8">
        <v>80</v>
      </c>
      <c r="C247" s="490" t="s">
        <v>1415</v>
      </c>
      <c r="D247" s="574" t="s">
        <v>1409</v>
      </c>
      <c r="E247" s="490" t="s">
        <v>1416</v>
      </c>
      <c r="F247" s="575" t="s">
        <v>1410</v>
      </c>
      <c r="G247" s="14">
        <v>0.41666666666666669</v>
      </c>
      <c r="H247" s="8" t="s">
        <v>267</v>
      </c>
      <c r="I247" s="8" t="s">
        <v>42</v>
      </c>
      <c r="J247" s="8" t="s">
        <v>19</v>
      </c>
      <c r="K247" s="8"/>
      <c r="L247" s="8"/>
      <c r="M247" s="8" t="s">
        <v>17</v>
      </c>
      <c r="N247" s="8" t="s">
        <v>17</v>
      </c>
      <c r="O247" s="576" t="s">
        <v>1411</v>
      </c>
      <c r="P247" s="8"/>
      <c r="Q247" s="8" t="s">
        <v>1412</v>
      </c>
      <c r="R247" s="10"/>
      <c r="S247" s="17">
        <v>10000112466</v>
      </c>
      <c r="T247" s="555" t="s">
        <v>1414</v>
      </c>
      <c r="U247" s="555" t="s">
        <v>1407</v>
      </c>
    </row>
    <row r="248" spans="1:21" ht="47.25" hidden="1" x14ac:dyDescent="0.25">
      <c r="A248" s="10"/>
      <c r="B248" s="530">
        <v>80</v>
      </c>
      <c r="C248" s="517">
        <v>46129</v>
      </c>
      <c r="D248" s="518">
        <v>0.30555555555555552</v>
      </c>
      <c r="E248" s="517">
        <v>46129</v>
      </c>
      <c r="F248" s="518">
        <v>0.68055555555555547</v>
      </c>
      <c r="G248" s="526">
        <v>0.41666666666666669</v>
      </c>
      <c r="H248" s="530" t="s">
        <v>267</v>
      </c>
      <c r="I248" s="530" t="s">
        <v>42</v>
      </c>
      <c r="J248" s="530" t="s">
        <v>19</v>
      </c>
      <c r="K248" s="530"/>
      <c r="L248" s="530"/>
      <c r="M248" s="530" t="s">
        <v>17</v>
      </c>
      <c r="N248" s="530" t="s">
        <v>17</v>
      </c>
      <c r="O248" s="530" t="s">
        <v>1417</v>
      </c>
      <c r="P248" s="530"/>
      <c r="Q248" s="530" t="s">
        <v>1412</v>
      </c>
      <c r="R248" s="577"/>
      <c r="S248" s="530">
        <v>10000112466</v>
      </c>
      <c r="T248" s="555" t="s">
        <v>1414</v>
      </c>
      <c r="U248" s="555" t="s">
        <v>1407</v>
      </c>
    </row>
    <row r="249" spans="1:21" ht="47.25" hidden="1" x14ac:dyDescent="0.25">
      <c r="A249" s="88"/>
      <c r="B249" s="530">
        <v>80</v>
      </c>
      <c r="C249" s="517">
        <v>46130</v>
      </c>
      <c r="D249" s="518">
        <v>0.30555555555555552</v>
      </c>
      <c r="E249" s="517">
        <v>46130</v>
      </c>
      <c r="F249" s="518">
        <v>0.68055555555555547</v>
      </c>
      <c r="G249" s="526">
        <v>0.41666666666666669</v>
      </c>
      <c r="H249" s="530" t="s">
        <v>267</v>
      </c>
      <c r="I249" s="530" t="s">
        <v>42</v>
      </c>
      <c r="J249" s="530" t="s">
        <v>19</v>
      </c>
      <c r="K249" s="530"/>
      <c r="L249" s="530"/>
      <c r="M249" s="530" t="s">
        <v>17</v>
      </c>
      <c r="N249" s="530" t="s">
        <v>17</v>
      </c>
      <c r="O249" s="530" t="s">
        <v>1417</v>
      </c>
      <c r="P249" s="530"/>
      <c r="Q249" s="530" t="s">
        <v>1412</v>
      </c>
      <c r="R249" s="577"/>
      <c r="S249" s="530">
        <v>10000112466</v>
      </c>
      <c r="T249" s="555" t="s">
        <v>1414</v>
      </c>
      <c r="U249" s="555" t="s">
        <v>1407</v>
      </c>
    </row>
    <row r="250" spans="1:21" ht="15.75" hidden="1" x14ac:dyDescent="0.25">
      <c r="A250" s="88">
        <v>436</v>
      </c>
      <c r="B250" s="516">
        <v>115</v>
      </c>
      <c r="C250" s="517">
        <v>46161</v>
      </c>
      <c r="D250" s="518">
        <v>0.35416666666666669</v>
      </c>
      <c r="E250" s="517">
        <v>46161</v>
      </c>
      <c r="F250" s="518">
        <v>0.5625</v>
      </c>
      <c r="G250" s="519">
        <v>0.20833333333333331</v>
      </c>
      <c r="H250" s="516" t="s">
        <v>1418</v>
      </c>
      <c r="I250" s="516" t="s">
        <v>1419</v>
      </c>
      <c r="J250" s="516" t="s">
        <v>20</v>
      </c>
      <c r="K250" s="516"/>
      <c r="L250" s="516"/>
      <c r="M250" s="516" t="s">
        <v>28</v>
      </c>
      <c r="N250" s="516" t="s">
        <v>22</v>
      </c>
      <c r="O250" s="520" t="s">
        <v>1420</v>
      </c>
      <c r="P250" s="520"/>
      <c r="Q250" s="520" t="s">
        <v>132</v>
      </c>
      <c r="R250" s="521"/>
      <c r="S250" s="516">
        <v>10000094967</v>
      </c>
    </row>
    <row r="251" spans="1:21" ht="15.75" hidden="1" x14ac:dyDescent="0.25">
      <c r="A251" s="88">
        <v>437</v>
      </c>
      <c r="B251" s="516">
        <v>115</v>
      </c>
      <c r="C251" s="517">
        <v>46162</v>
      </c>
      <c r="D251" s="518">
        <v>0.35416666666666669</v>
      </c>
      <c r="E251" s="517">
        <v>46162</v>
      </c>
      <c r="F251" s="518">
        <v>0.5625</v>
      </c>
      <c r="G251" s="519">
        <v>0.20833333333333331</v>
      </c>
      <c r="H251" s="516" t="s">
        <v>1418</v>
      </c>
      <c r="I251" s="516" t="s">
        <v>1419</v>
      </c>
      <c r="J251" s="516" t="s">
        <v>20</v>
      </c>
      <c r="K251" s="516"/>
      <c r="L251" s="516"/>
      <c r="M251" s="516" t="s">
        <v>28</v>
      </c>
      <c r="N251" s="516" t="s">
        <v>22</v>
      </c>
      <c r="O251" s="520" t="s">
        <v>1420</v>
      </c>
      <c r="P251" s="520"/>
      <c r="Q251" s="520" t="s">
        <v>132</v>
      </c>
      <c r="R251" s="521"/>
      <c r="S251" s="516"/>
    </row>
    <row r="252" spans="1:21" ht="15.75" hidden="1" x14ac:dyDescent="0.25">
      <c r="A252" s="88">
        <v>438</v>
      </c>
      <c r="B252" s="516">
        <v>115</v>
      </c>
      <c r="C252" s="517">
        <v>46140</v>
      </c>
      <c r="D252" s="518">
        <v>0.79166666666666663</v>
      </c>
      <c r="E252" s="517">
        <v>46141</v>
      </c>
      <c r="F252" s="518">
        <v>0.29166666666666669</v>
      </c>
      <c r="G252" s="519">
        <v>0.50000000000000011</v>
      </c>
      <c r="H252" s="516" t="s">
        <v>1418</v>
      </c>
      <c r="I252" s="516" t="s">
        <v>39</v>
      </c>
      <c r="J252" s="516" t="s">
        <v>20</v>
      </c>
      <c r="K252" s="516"/>
      <c r="L252" s="516"/>
      <c r="M252" s="516" t="s">
        <v>28</v>
      </c>
      <c r="N252" s="516" t="s">
        <v>22</v>
      </c>
      <c r="O252" s="520" t="s">
        <v>1421</v>
      </c>
      <c r="P252" s="520"/>
      <c r="Q252" s="520" t="s">
        <v>114</v>
      </c>
      <c r="R252" s="521"/>
      <c r="S252" s="516">
        <v>10000111695</v>
      </c>
      <c r="T252" s="498"/>
      <c r="U252" s="498"/>
    </row>
    <row r="253" spans="1:21" ht="15.75" hidden="1" x14ac:dyDescent="0.25">
      <c r="A253" s="88">
        <v>439</v>
      </c>
      <c r="B253" s="516">
        <v>115</v>
      </c>
      <c r="C253" s="517">
        <v>46141</v>
      </c>
      <c r="D253" s="518">
        <v>0.79166666666666663</v>
      </c>
      <c r="E253" s="517">
        <v>46142</v>
      </c>
      <c r="F253" s="518">
        <v>0.29166666666666669</v>
      </c>
      <c r="G253" s="519">
        <v>0.50000000000000011</v>
      </c>
      <c r="H253" s="516" t="s">
        <v>1418</v>
      </c>
      <c r="I253" s="516" t="s">
        <v>39</v>
      </c>
      <c r="J253" s="516" t="s">
        <v>20</v>
      </c>
      <c r="K253" s="516"/>
      <c r="L253" s="516"/>
      <c r="M253" s="516" t="s">
        <v>28</v>
      </c>
      <c r="N253" s="516" t="s">
        <v>22</v>
      </c>
      <c r="O253" s="520" t="s">
        <v>1421</v>
      </c>
      <c r="P253" s="520"/>
      <c r="Q253" s="520" t="s">
        <v>114</v>
      </c>
      <c r="R253" s="521"/>
      <c r="S253" s="516">
        <v>10000111695</v>
      </c>
      <c r="T253" s="498"/>
      <c r="U253" s="498"/>
    </row>
    <row r="254" spans="1:21" ht="31.5" hidden="1" x14ac:dyDescent="0.25">
      <c r="A254" s="10">
        <v>418</v>
      </c>
      <c r="B254" s="516">
        <v>108</v>
      </c>
      <c r="C254" s="517">
        <v>46289</v>
      </c>
      <c r="D254" s="518">
        <v>0.875</v>
      </c>
      <c r="E254" s="517">
        <v>46290</v>
      </c>
      <c r="F254" s="518">
        <v>0.20833333333333334</v>
      </c>
      <c r="G254" s="519">
        <f t="shared" ref="G254:G273" si="9">E254-C254+F254-D254</f>
        <v>0.33333333333333326</v>
      </c>
      <c r="H254" s="516" t="s">
        <v>1393</v>
      </c>
      <c r="I254" s="516" t="s">
        <v>1422</v>
      </c>
      <c r="J254" s="516" t="s">
        <v>29</v>
      </c>
      <c r="K254" s="516"/>
      <c r="L254" s="516" t="s">
        <v>92</v>
      </c>
      <c r="M254" s="516"/>
      <c r="N254" s="516" t="s">
        <v>17</v>
      </c>
      <c r="O254" s="520" t="s">
        <v>1394</v>
      </c>
      <c r="P254" s="520"/>
      <c r="Q254" s="520" t="s">
        <v>1395</v>
      </c>
      <c r="R254" s="521"/>
      <c r="S254" s="516"/>
    </row>
    <row r="255" spans="1:21" ht="47.25" hidden="1" x14ac:dyDescent="0.25">
      <c r="A255" s="88">
        <v>419</v>
      </c>
      <c r="B255" s="516">
        <v>108</v>
      </c>
      <c r="C255" s="517">
        <v>46293</v>
      </c>
      <c r="D255" s="518">
        <v>0.875</v>
      </c>
      <c r="E255" s="517">
        <v>46294</v>
      </c>
      <c r="F255" s="518">
        <v>0.20833333333333334</v>
      </c>
      <c r="G255" s="519">
        <f t="shared" si="9"/>
        <v>0.33333333333333326</v>
      </c>
      <c r="H255" s="516" t="s">
        <v>1393</v>
      </c>
      <c r="I255" s="516" t="s">
        <v>1422</v>
      </c>
      <c r="J255" s="516"/>
      <c r="K255" s="516"/>
      <c r="L255" s="516" t="s">
        <v>92</v>
      </c>
      <c r="M255" s="516"/>
      <c r="N255" s="516" t="s">
        <v>17</v>
      </c>
      <c r="O255" s="520" t="s">
        <v>93</v>
      </c>
      <c r="P255" s="520"/>
      <c r="Q255" s="520" t="s">
        <v>1423</v>
      </c>
      <c r="R255" s="521"/>
      <c r="S255" s="516"/>
      <c r="T255" s="498"/>
      <c r="U255" s="498"/>
    </row>
    <row r="256" spans="1:21" ht="15.75" hidden="1" x14ac:dyDescent="0.25">
      <c r="A256" s="88"/>
      <c r="B256" s="530">
        <v>80</v>
      </c>
      <c r="C256" s="517">
        <v>46255</v>
      </c>
      <c r="D256" s="518">
        <v>0.78125</v>
      </c>
      <c r="E256" s="517">
        <v>46256</v>
      </c>
      <c r="F256" s="518">
        <v>0.2638888888888889</v>
      </c>
      <c r="G256" s="526">
        <f t="shared" si="9"/>
        <v>0.48263888888888884</v>
      </c>
      <c r="H256" s="530" t="s">
        <v>1040</v>
      </c>
      <c r="I256" s="530" t="s">
        <v>1041</v>
      </c>
      <c r="J256" s="530" t="s">
        <v>1005</v>
      </c>
      <c r="K256" s="530"/>
      <c r="L256" s="530" t="s">
        <v>259</v>
      </c>
      <c r="M256" s="530" t="s">
        <v>22</v>
      </c>
      <c r="N256" s="530" t="s">
        <v>17</v>
      </c>
      <c r="O256" s="520" t="s">
        <v>1424</v>
      </c>
      <c r="P256" s="544"/>
      <c r="Q256" s="520" t="s">
        <v>1425</v>
      </c>
      <c r="R256" s="578" t="s">
        <v>17</v>
      </c>
      <c r="S256" s="544">
        <v>10000111558</v>
      </c>
      <c r="T256"/>
      <c r="U256"/>
    </row>
    <row r="257" spans="1:21" ht="15.75" hidden="1" x14ac:dyDescent="0.25">
      <c r="A257" s="88"/>
      <c r="B257" s="530">
        <v>80</v>
      </c>
      <c r="C257" s="517">
        <v>46256</v>
      </c>
      <c r="D257" s="518">
        <v>0.91666666666666663</v>
      </c>
      <c r="E257" s="517">
        <v>46257</v>
      </c>
      <c r="F257" s="518">
        <v>0.20833333333333334</v>
      </c>
      <c r="G257" s="526">
        <f t="shared" si="9"/>
        <v>0.29166666666666663</v>
      </c>
      <c r="H257" s="530" t="s">
        <v>1040</v>
      </c>
      <c r="I257" s="530" t="s">
        <v>1041</v>
      </c>
      <c r="J257" s="530" t="s">
        <v>1005</v>
      </c>
      <c r="K257" s="530"/>
      <c r="L257" s="530" t="s">
        <v>259</v>
      </c>
      <c r="M257" s="530" t="s">
        <v>22</v>
      </c>
      <c r="N257" s="530" t="s">
        <v>28</v>
      </c>
      <c r="O257" s="520" t="s">
        <v>1424</v>
      </c>
      <c r="P257" s="544"/>
      <c r="Q257" s="544" t="s">
        <v>1426</v>
      </c>
      <c r="R257" s="578" t="s">
        <v>17</v>
      </c>
      <c r="S257" s="544">
        <v>10000111558</v>
      </c>
      <c r="T257"/>
      <c r="U257"/>
    </row>
    <row r="258" spans="1:21" ht="15.75" hidden="1" x14ac:dyDescent="0.25">
      <c r="A258" s="88"/>
      <c r="B258" s="530" t="s">
        <v>1427</v>
      </c>
      <c r="C258" s="523">
        <v>46235</v>
      </c>
      <c r="D258" s="518">
        <v>0.75</v>
      </c>
      <c r="E258" s="523">
        <v>46238</v>
      </c>
      <c r="F258" s="518">
        <v>0.75</v>
      </c>
      <c r="G258" s="519">
        <f t="shared" si="9"/>
        <v>3</v>
      </c>
      <c r="H258" s="530" t="s">
        <v>1040</v>
      </c>
      <c r="I258" s="530" t="s">
        <v>1428</v>
      </c>
      <c r="J258" s="530"/>
      <c r="K258" s="530"/>
      <c r="L258" s="530" t="s">
        <v>259</v>
      </c>
      <c r="M258" s="530" t="s">
        <v>22</v>
      </c>
      <c r="N258" s="530" t="s">
        <v>17</v>
      </c>
      <c r="O258" s="544" t="s">
        <v>1429</v>
      </c>
      <c r="P258" s="544"/>
      <c r="Q258" s="544" t="s">
        <v>1430</v>
      </c>
      <c r="R258" s="578" t="s">
        <v>17</v>
      </c>
      <c r="S258" s="544">
        <v>10000111422</v>
      </c>
      <c r="T258"/>
      <c r="U258"/>
    </row>
    <row r="259" spans="1:21" ht="30" hidden="1" x14ac:dyDescent="0.25">
      <c r="A259" s="88"/>
      <c r="B259" s="522">
        <v>80</v>
      </c>
      <c r="C259" s="523">
        <v>46216</v>
      </c>
      <c r="D259" s="524">
        <v>0.75</v>
      </c>
      <c r="E259" s="523">
        <v>46217</v>
      </c>
      <c r="F259" s="525">
        <v>0.25</v>
      </c>
      <c r="G259" s="526">
        <f t="shared" si="9"/>
        <v>0.5</v>
      </c>
      <c r="H259" s="522" t="s">
        <v>173</v>
      </c>
      <c r="I259" s="522" t="s">
        <v>1431</v>
      </c>
      <c r="J259" s="530" t="s">
        <v>20</v>
      </c>
      <c r="K259" s="527"/>
      <c r="L259" s="522" t="s">
        <v>1432</v>
      </c>
      <c r="M259" s="522" t="s">
        <v>17</v>
      </c>
      <c r="N259" s="530" t="s">
        <v>17</v>
      </c>
      <c r="O259" s="557" t="s">
        <v>1433</v>
      </c>
      <c r="P259" s="579" t="s">
        <v>1434</v>
      </c>
      <c r="Q259" s="580" t="s">
        <v>1435</v>
      </c>
      <c r="R259" s="529"/>
      <c r="S259" s="530">
        <v>10000111316</v>
      </c>
    </row>
    <row r="260" spans="1:21" ht="30" hidden="1" x14ac:dyDescent="0.25">
      <c r="A260" s="88"/>
      <c r="B260" s="522">
        <v>80</v>
      </c>
      <c r="C260" s="523">
        <v>46217</v>
      </c>
      <c r="D260" s="524">
        <v>0.75</v>
      </c>
      <c r="E260" s="523">
        <v>46218</v>
      </c>
      <c r="F260" s="525">
        <v>0.25</v>
      </c>
      <c r="G260" s="526">
        <f t="shared" si="9"/>
        <v>0.5</v>
      </c>
      <c r="H260" s="522" t="s">
        <v>173</v>
      </c>
      <c r="I260" s="522" t="s">
        <v>1431</v>
      </c>
      <c r="J260" s="530" t="s">
        <v>20</v>
      </c>
      <c r="K260" s="527"/>
      <c r="L260" s="522" t="s">
        <v>1432</v>
      </c>
      <c r="M260" s="522" t="s">
        <v>17</v>
      </c>
      <c r="N260" s="530" t="s">
        <v>17</v>
      </c>
      <c r="O260" s="557" t="s">
        <v>1433</v>
      </c>
      <c r="P260" s="579" t="s">
        <v>1434</v>
      </c>
      <c r="Q260" s="580" t="s">
        <v>1435</v>
      </c>
      <c r="R260" s="529"/>
      <c r="S260" s="530">
        <v>10000111316</v>
      </c>
    </row>
    <row r="261" spans="1:21" ht="63" hidden="1" x14ac:dyDescent="0.25">
      <c r="A261" s="572">
        <v>370</v>
      </c>
      <c r="B261" s="18">
        <v>110</v>
      </c>
      <c r="C261" s="23">
        <v>46301</v>
      </c>
      <c r="D261" s="24">
        <v>0.80902777777777779</v>
      </c>
      <c r="E261" s="23">
        <v>46302</v>
      </c>
      <c r="F261" s="24">
        <v>0.21527777777777779</v>
      </c>
      <c r="G261" s="25">
        <f t="shared" si="9"/>
        <v>0.40624999999999989</v>
      </c>
      <c r="H261" s="18" t="s">
        <v>145</v>
      </c>
      <c r="I261" s="18" t="s">
        <v>38</v>
      </c>
      <c r="J261" s="18" t="s">
        <v>20</v>
      </c>
      <c r="K261" s="18" t="s">
        <v>714</v>
      </c>
      <c r="L261" s="18" t="s">
        <v>477</v>
      </c>
      <c r="M261" s="18" t="s">
        <v>28</v>
      </c>
      <c r="N261" s="18" t="s">
        <v>22</v>
      </c>
      <c r="O261" s="19" t="s">
        <v>146</v>
      </c>
      <c r="P261" s="19"/>
      <c r="Q261" s="19" t="s">
        <v>114</v>
      </c>
      <c r="R261" s="20"/>
      <c r="S261" s="18"/>
      <c r="T261" s="510" t="s">
        <v>1436</v>
      </c>
      <c r="U261" s="510" t="s">
        <v>1437</v>
      </c>
    </row>
    <row r="262" spans="1:21" ht="63" hidden="1" x14ac:dyDescent="0.25">
      <c r="A262" s="572">
        <v>371</v>
      </c>
      <c r="B262" s="18">
        <v>110</v>
      </c>
      <c r="C262" s="23">
        <v>46302</v>
      </c>
      <c r="D262" s="24">
        <v>0.80902777777777779</v>
      </c>
      <c r="E262" s="23">
        <v>46303</v>
      </c>
      <c r="F262" s="24">
        <v>0.21527777777777779</v>
      </c>
      <c r="G262" s="25">
        <f t="shared" si="9"/>
        <v>0.40624999999999989</v>
      </c>
      <c r="H262" s="18" t="s">
        <v>145</v>
      </c>
      <c r="I262" s="18" t="s">
        <v>38</v>
      </c>
      <c r="J262" s="18" t="s">
        <v>20</v>
      </c>
      <c r="K262" s="18" t="s">
        <v>714</v>
      </c>
      <c r="L262" s="18" t="s">
        <v>477</v>
      </c>
      <c r="M262" s="18" t="s">
        <v>28</v>
      </c>
      <c r="N262" s="18" t="s">
        <v>22</v>
      </c>
      <c r="O262" s="19" t="s">
        <v>146</v>
      </c>
      <c r="P262" s="19"/>
      <c r="Q262" s="19" t="s">
        <v>114</v>
      </c>
      <c r="R262" s="20"/>
      <c r="S262" s="18"/>
      <c r="T262" s="510" t="s">
        <v>1436</v>
      </c>
      <c r="U262" s="510" t="s">
        <v>1437</v>
      </c>
    </row>
    <row r="263" spans="1:21" ht="63" hidden="1" x14ac:dyDescent="0.25">
      <c r="A263" s="572">
        <v>372</v>
      </c>
      <c r="B263" s="18">
        <v>110</v>
      </c>
      <c r="C263" s="23">
        <v>46303</v>
      </c>
      <c r="D263" s="24">
        <v>0.80902777777777779</v>
      </c>
      <c r="E263" s="23">
        <v>46304</v>
      </c>
      <c r="F263" s="24">
        <v>0.21527777777777779</v>
      </c>
      <c r="G263" s="25">
        <f t="shared" si="9"/>
        <v>0.40624999999999989</v>
      </c>
      <c r="H263" s="18" t="s">
        <v>145</v>
      </c>
      <c r="I263" s="18" t="s">
        <v>38</v>
      </c>
      <c r="J263" s="18" t="s">
        <v>20</v>
      </c>
      <c r="K263" s="18" t="s">
        <v>714</v>
      </c>
      <c r="L263" s="18" t="s">
        <v>477</v>
      </c>
      <c r="M263" s="18" t="s">
        <v>28</v>
      </c>
      <c r="N263" s="18" t="s">
        <v>22</v>
      </c>
      <c r="O263" s="19" t="s">
        <v>146</v>
      </c>
      <c r="P263" s="19"/>
      <c r="Q263" s="19" t="s">
        <v>114</v>
      </c>
      <c r="R263" s="20"/>
      <c r="S263" s="18"/>
      <c r="T263" s="510" t="s">
        <v>1436</v>
      </c>
      <c r="U263" s="510" t="s">
        <v>1437</v>
      </c>
    </row>
    <row r="264" spans="1:21" ht="63" hidden="1" x14ac:dyDescent="0.25">
      <c r="A264" s="572">
        <v>373</v>
      </c>
      <c r="B264" s="18">
        <v>110</v>
      </c>
      <c r="C264" s="23">
        <v>46304</v>
      </c>
      <c r="D264" s="24">
        <v>0.80902777777777779</v>
      </c>
      <c r="E264" s="23">
        <v>46305</v>
      </c>
      <c r="F264" s="24">
        <v>0.21527777777777779</v>
      </c>
      <c r="G264" s="25">
        <f t="shared" si="9"/>
        <v>0.40624999999999989</v>
      </c>
      <c r="H264" s="18" t="s">
        <v>145</v>
      </c>
      <c r="I264" s="18" t="s">
        <v>38</v>
      </c>
      <c r="J264" s="18" t="s">
        <v>20</v>
      </c>
      <c r="K264" s="18" t="s">
        <v>714</v>
      </c>
      <c r="L264" s="18" t="s">
        <v>477</v>
      </c>
      <c r="M264" s="18" t="s">
        <v>28</v>
      </c>
      <c r="N264" s="18" t="s">
        <v>22</v>
      </c>
      <c r="O264" s="19" t="s">
        <v>146</v>
      </c>
      <c r="P264" s="19"/>
      <c r="Q264" s="19" t="s">
        <v>114</v>
      </c>
      <c r="R264" s="20"/>
      <c r="S264" s="18"/>
      <c r="T264" s="510" t="s">
        <v>1436</v>
      </c>
      <c r="U264" s="510" t="s">
        <v>1437</v>
      </c>
    </row>
    <row r="265" spans="1:21" ht="63" hidden="1" x14ac:dyDescent="0.25">
      <c r="A265" s="572">
        <v>374</v>
      </c>
      <c r="B265" s="18">
        <v>110</v>
      </c>
      <c r="C265" s="23">
        <v>46307</v>
      </c>
      <c r="D265" s="24">
        <v>0.80902777777777779</v>
      </c>
      <c r="E265" s="23">
        <v>46308</v>
      </c>
      <c r="F265" s="24">
        <v>0.21527777777777779</v>
      </c>
      <c r="G265" s="25">
        <f t="shared" si="9"/>
        <v>0.40624999999999989</v>
      </c>
      <c r="H265" s="18" t="s">
        <v>145</v>
      </c>
      <c r="I265" s="18" t="s">
        <v>38</v>
      </c>
      <c r="J265" s="18" t="s">
        <v>20</v>
      </c>
      <c r="K265" s="18" t="s">
        <v>714</v>
      </c>
      <c r="L265" s="18" t="s">
        <v>477</v>
      </c>
      <c r="M265" s="18" t="s">
        <v>28</v>
      </c>
      <c r="N265" s="18" t="s">
        <v>22</v>
      </c>
      <c r="O265" s="19" t="s">
        <v>146</v>
      </c>
      <c r="P265" s="19"/>
      <c r="Q265" s="19" t="s">
        <v>114</v>
      </c>
      <c r="R265" s="20"/>
      <c r="S265" s="18"/>
      <c r="T265" s="510" t="s">
        <v>1436</v>
      </c>
      <c r="U265" s="510" t="s">
        <v>1437</v>
      </c>
    </row>
    <row r="266" spans="1:21" ht="63" hidden="1" x14ac:dyDescent="0.25">
      <c r="A266" s="572">
        <v>375</v>
      </c>
      <c r="B266" s="18">
        <v>110</v>
      </c>
      <c r="C266" s="23">
        <v>46308</v>
      </c>
      <c r="D266" s="24">
        <v>0.80902777777777779</v>
      </c>
      <c r="E266" s="23">
        <v>46309</v>
      </c>
      <c r="F266" s="24">
        <v>0.21527777777777779</v>
      </c>
      <c r="G266" s="25">
        <f t="shared" si="9"/>
        <v>0.40624999999999989</v>
      </c>
      <c r="H266" s="18" t="s">
        <v>145</v>
      </c>
      <c r="I266" s="18" t="s">
        <v>38</v>
      </c>
      <c r="J266" s="18" t="s">
        <v>20</v>
      </c>
      <c r="K266" s="18" t="s">
        <v>714</v>
      </c>
      <c r="L266" s="18" t="s">
        <v>477</v>
      </c>
      <c r="M266" s="18" t="s">
        <v>28</v>
      </c>
      <c r="N266" s="18" t="s">
        <v>22</v>
      </c>
      <c r="O266" s="19" t="s">
        <v>146</v>
      </c>
      <c r="P266" s="19"/>
      <c r="Q266" s="19" t="s">
        <v>114</v>
      </c>
      <c r="R266" s="20"/>
      <c r="S266" s="18"/>
      <c r="T266" s="510" t="s">
        <v>1436</v>
      </c>
      <c r="U266" s="510" t="s">
        <v>1437</v>
      </c>
    </row>
    <row r="267" spans="1:21" ht="63" hidden="1" x14ac:dyDescent="0.25">
      <c r="A267" s="572">
        <v>376</v>
      </c>
      <c r="B267" s="18">
        <v>110</v>
      </c>
      <c r="C267" s="23">
        <v>46309</v>
      </c>
      <c r="D267" s="24">
        <v>0.80902777777777779</v>
      </c>
      <c r="E267" s="23">
        <v>46310</v>
      </c>
      <c r="F267" s="24">
        <v>0.21527777777777779</v>
      </c>
      <c r="G267" s="25">
        <f t="shared" si="9"/>
        <v>0.40624999999999989</v>
      </c>
      <c r="H267" s="18" t="s">
        <v>145</v>
      </c>
      <c r="I267" s="18" t="s">
        <v>38</v>
      </c>
      <c r="J267" s="18" t="s">
        <v>20</v>
      </c>
      <c r="K267" s="18" t="s">
        <v>714</v>
      </c>
      <c r="L267" s="18" t="s">
        <v>477</v>
      </c>
      <c r="M267" s="18" t="s">
        <v>28</v>
      </c>
      <c r="N267" s="18" t="s">
        <v>22</v>
      </c>
      <c r="O267" s="19" t="s">
        <v>146</v>
      </c>
      <c r="P267" s="19"/>
      <c r="Q267" s="19" t="s">
        <v>114</v>
      </c>
      <c r="R267" s="20"/>
      <c r="S267" s="18"/>
      <c r="T267" s="510" t="s">
        <v>1436</v>
      </c>
      <c r="U267" s="510" t="s">
        <v>1437</v>
      </c>
    </row>
    <row r="268" spans="1:21" ht="63" hidden="1" x14ac:dyDescent="0.25">
      <c r="A268" s="572">
        <v>377</v>
      </c>
      <c r="B268" s="18">
        <v>110</v>
      </c>
      <c r="C268" s="23">
        <v>46310</v>
      </c>
      <c r="D268" s="24">
        <v>0.80902777777777779</v>
      </c>
      <c r="E268" s="23">
        <v>46311</v>
      </c>
      <c r="F268" s="24">
        <v>0.21527777777777779</v>
      </c>
      <c r="G268" s="25">
        <f t="shared" si="9"/>
        <v>0.40624999999999989</v>
      </c>
      <c r="H268" s="18" t="s">
        <v>145</v>
      </c>
      <c r="I268" s="18" t="s">
        <v>38</v>
      </c>
      <c r="J268" s="18" t="s">
        <v>20</v>
      </c>
      <c r="K268" s="18" t="s">
        <v>714</v>
      </c>
      <c r="L268" s="18" t="s">
        <v>477</v>
      </c>
      <c r="M268" s="18" t="s">
        <v>28</v>
      </c>
      <c r="N268" s="18" t="s">
        <v>22</v>
      </c>
      <c r="O268" s="19" t="s">
        <v>146</v>
      </c>
      <c r="P268" s="19"/>
      <c r="Q268" s="19" t="s">
        <v>114</v>
      </c>
      <c r="R268" s="20"/>
      <c r="S268" s="18"/>
      <c r="T268" s="510" t="s">
        <v>1436</v>
      </c>
      <c r="U268" s="510" t="s">
        <v>1437</v>
      </c>
    </row>
    <row r="269" spans="1:21" ht="272.25" hidden="1" x14ac:dyDescent="0.25">
      <c r="A269" s="88">
        <v>430</v>
      </c>
      <c r="B269" s="516">
        <v>110</v>
      </c>
      <c r="C269" s="523">
        <v>46300</v>
      </c>
      <c r="D269" s="518">
        <v>0.80902777777777779</v>
      </c>
      <c r="E269" s="523">
        <v>46301</v>
      </c>
      <c r="F269" s="518">
        <v>0.21527777777777779</v>
      </c>
      <c r="G269" s="519">
        <f t="shared" si="9"/>
        <v>0.40624999999999989</v>
      </c>
      <c r="H269" s="516" t="s">
        <v>145</v>
      </c>
      <c r="I269" s="516" t="s">
        <v>38</v>
      </c>
      <c r="J269" s="516" t="s">
        <v>20</v>
      </c>
      <c r="K269" s="516" t="s">
        <v>1438</v>
      </c>
      <c r="L269" s="516" t="s">
        <v>1439</v>
      </c>
      <c r="M269" s="516" t="s">
        <v>28</v>
      </c>
      <c r="N269" s="516" t="s">
        <v>22</v>
      </c>
      <c r="O269" s="520" t="s">
        <v>1440</v>
      </c>
      <c r="P269" s="520"/>
      <c r="Q269" s="520" t="s">
        <v>132</v>
      </c>
      <c r="R269" s="521"/>
      <c r="S269" s="581" t="s">
        <v>1441</v>
      </c>
      <c r="T269" s="510" t="s">
        <v>1436</v>
      </c>
      <c r="U269" s="510" t="s">
        <v>1437</v>
      </c>
    </row>
    <row r="270" spans="1:21" ht="141.75" hidden="1" x14ac:dyDescent="0.25">
      <c r="A270" s="572">
        <v>378</v>
      </c>
      <c r="B270" s="18">
        <v>110</v>
      </c>
      <c r="C270" s="23">
        <v>46314</v>
      </c>
      <c r="D270" s="24">
        <v>0</v>
      </c>
      <c r="E270" s="514" t="s">
        <v>1442</v>
      </c>
      <c r="F270" s="24">
        <v>0.99930555555555556</v>
      </c>
      <c r="G270" s="25" t="e">
        <f t="shared" si="9"/>
        <v>#VALUE!</v>
      </c>
      <c r="H270" s="18" t="s">
        <v>38</v>
      </c>
      <c r="I270" s="18" t="s">
        <v>39</v>
      </c>
      <c r="J270" s="18" t="s">
        <v>20</v>
      </c>
      <c r="K270" s="18" t="s">
        <v>40</v>
      </c>
      <c r="L270" s="18" t="s">
        <v>477</v>
      </c>
      <c r="M270" s="18" t="s">
        <v>28</v>
      </c>
      <c r="N270" s="18" t="s">
        <v>22</v>
      </c>
      <c r="O270" s="19" t="s">
        <v>713</v>
      </c>
      <c r="P270" s="19"/>
      <c r="Q270" s="19" t="s">
        <v>132</v>
      </c>
      <c r="R270" s="20"/>
      <c r="S270" s="18" t="s">
        <v>144</v>
      </c>
      <c r="T270" s="510" t="s">
        <v>1443</v>
      </c>
      <c r="U270" s="510" t="s">
        <v>1444</v>
      </c>
    </row>
    <row r="271" spans="1:21" ht="45" hidden="1" x14ac:dyDescent="0.25">
      <c r="A271" s="582"/>
      <c r="B271" s="17">
        <v>108</v>
      </c>
      <c r="C271" s="23">
        <v>46223</v>
      </c>
      <c r="D271" s="24">
        <v>0.79166666666666663</v>
      </c>
      <c r="E271" s="23">
        <v>46226</v>
      </c>
      <c r="F271" s="24">
        <v>0.29166666666666669</v>
      </c>
      <c r="G271" s="25">
        <f t="shared" si="9"/>
        <v>2.5</v>
      </c>
      <c r="H271" s="18" t="s">
        <v>134</v>
      </c>
      <c r="I271" s="18" t="s">
        <v>135</v>
      </c>
      <c r="J271" s="18" t="s">
        <v>29</v>
      </c>
      <c r="K271" s="40"/>
      <c r="L271" s="18" t="s">
        <v>20</v>
      </c>
      <c r="M271" s="17" t="s">
        <v>16</v>
      </c>
      <c r="N271" s="17" t="s">
        <v>17</v>
      </c>
      <c r="O271" s="583" t="s">
        <v>142</v>
      </c>
      <c r="P271" s="40"/>
      <c r="Q271" s="40"/>
      <c r="R271" s="40"/>
      <c r="S271" s="42">
        <v>10000110629</v>
      </c>
      <c r="T271" s="498"/>
      <c r="U271" s="498"/>
    </row>
    <row r="272" spans="1:21" ht="15.75" hidden="1" x14ac:dyDescent="0.25">
      <c r="A272" s="88"/>
      <c r="B272" s="8">
        <v>100</v>
      </c>
      <c r="C272" s="11">
        <v>46157</v>
      </c>
      <c r="D272" s="30">
        <v>0.95833333333333337</v>
      </c>
      <c r="E272" s="11">
        <v>46159</v>
      </c>
      <c r="F272" s="30">
        <v>4.1666666666666664E-2</v>
      </c>
      <c r="G272" s="31">
        <f t="shared" si="9"/>
        <v>1.083333333333333</v>
      </c>
      <c r="H272" s="8" t="s">
        <v>217</v>
      </c>
      <c r="I272" s="8" t="s">
        <v>218</v>
      </c>
      <c r="J272" s="8" t="s">
        <v>19</v>
      </c>
      <c r="K272" s="8"/>
      <c r="L272" s="8"/>
      <c r="M272" s="8" t="s">
        <v>17</v>
      </c>
      <c r="N272" s="8" t="s">
        <v>17</v>
      </c>
      <c r="O272" s="8" t="s">
        <v>219</v>
      </c>
      <c r="P272" s="15"/>
      <c r="Q272" s="15"/>
      <c r="R272" s="10"/>
      <c r="S272" s="8"/>
    </row>
    <row r="273" spans="1:21" ht="15.75" hidden="1" x14ac:dyDescent="0.25">
      <c r="A273" s="88"/>
      <c r="B273" s="8">
        <v>100</v>
      </c>
      <c r="C273" s="11">
        <v>46159</v>
      </c>
      <c r="D273" s="30">
        <v>4.1666666666666664E-2</v>
      </c>
      <c r="E273" s="11">
        <v>46160</v>
      </c>
      <c r="F273" s="30">
        <v>0.16666666666666666</v>
      </c>
      <c r="G273" s="31">
        <f t="shared" si="9"/>
        <v>1.125</v>
      </c>
      <c r="H273" s="8" t="s">
        <v>217</v>
      </c>
      <c r="I273" s="8" t="s">
        <v>218</v>
      </c>
      <c r="J273" s="8" t="s">
        <v>18</v>
      </c>
      <c r="K273" s="8"/>
      <c r="L273" s="8"/>
      <c r="M273" s="8" t="s">
        <v>17</v>
      </c>
      <c r="N273" s="8" t="s">
        <v>17</v>
      </c>
      <c r="O273" s="8" t="s">
        <v>219</v>
      </c>
      <c r="P273" s="15"/>
      <c r="Q273" s="15"/>
      <c r="R273" s="10"/>
      <c r="S273" s="8"/>
    </row>
    <row r="274" spans="1:21" ht="63" hidden="1" x14ac:dyDescent="0.25">
      <c r="A274" s="572">
        <v>275</v>
      </c>
      <c r="B274" s="5">
        <v>100</v>
      </c>
      <c r="C274" s="6">
        <v>46122</v>
      </c>
      <c r="D274" s="30">
        <v>0.91666666666666663</v>
      </c>
      <c r="E274" s="6">
        <v>46131</v>
      </c>
      <c r="F274" s="30">
        <v>8.3333333333333329E-2</v>
      </c>
      <c r="G274" s="31">
        <v>8.1666666666666679</v>
      </c>
      <c r="H274" s="5" t="s">
        <v>208</v>
      </c>
      <c r="I274" s="5" t="s">
        <v>21</v>
      </c>
      <c r="J274" s="5" t="s">
        <v>19</v>
      </c>
      <c r="K274" s="5" t="s">
        <v>21</v>
      </c>
      <c r="L274" s="68" t="s">
        <v>209</v>
      </c>
      <c r="M274" s="8" t="s">
        <v>17</v>
      </c>
      <c r="N274" s="8" t="s">
        <v>17</v>
      </c>
      <c r="O274" s="69" t="s">
        <v>210</v>
      </c>
      <c r="P274" s="7" t="s">
        <v>211</v>
      </c>
      <c r="Q274" s="70" t="s">
        <v>212</v>
      </c>
      <c r="R274" s="10" t="s">
        <v>22</v>
      </c>
      <c r="S274" s="8"/>
      <c r="T274"/>
      <c r="U274"/>
    </row>
    <row r="275" spans="1:21" ht="47.25" hidden="1" x14ac:dyDescent="0.25">
      <c r="A275" s="572">
        <v>284</v>
      </c>
      <c r="B275" s="5">
        <v>100</v>
      </c>
      <c r="C275" s="6">
        <v>46131</v>
      </c>
      <c r="D275" s="30">
        <v>8.3333333333333329E-2</v>
      </c>
      <c r="E275" s="6">
        <v>46139</v>
      </c>
      <c r="F275" s="30">
        <v>0.16666666666666666</v>
      </c>
      <c r="G275" s="31">
        <v>8.0833333333333321</v>
      </c>
      <c r="H275" s="5" t="s">
        <v>208</v>
      </c>
      <c r="I275" s="5" t="s">
        <v>21</v>
      </c>
      <c r="J275" s="5" t="s">
        <v>18</v>
      </c>
      <c r="K275" s="5" t="s">
        <v>21</v>
      </c>
      <c r="L275" s="68" t="s">
        <v>213</v>
      </c>
      <c r="M275" s="8" t="s">
        <v>17</v>
      </c>
      <c r="N275" s="8" t="s">
        <v>17</v>
      </c>
      <c r="O275" s="69" t="s">
        <v>214</v>
      </c>
      <c r="P275" s="7" t="s">
        <v>215</v>
      </c>
      <c r="Q275" s="70" t="s">
        <v>216</v>
      </c>
      <c r="R275" s="10" t="s">
        <v>22</v>
      </c>
      <c r="S275" s="8"/>
      <c r="T275"/>
      <c r="U275"/>
    </row>
    <row r="276" spans="1:21" ht="31.5" hidden="1" x14ac:dyDescent="0.25">
      <c r="A276" s="88">
        <v>421</v>
      </c>
      <c r="B276" s="516">
        <v>108</v>
      </c>
      <c r="C276" s="517">
        <v>46121</v>
      </c>
      <c r="D276" s="518">
        <v>0.73611111111111105</v>
      </c>
      <c r="E276" s="517">
        <v>46122</v>
      </c>
      <c r="F276" s="518">
        <v>0.23263888888888901</v>
      </c>
      <c r="G276" s="519">
        <f t="shared" ref="G276:G299" si="10">E276-C276+F276-D276</f>
        <v>0.49652777777777801</v>
      </c>
      <c r="H276" s="516" t="s">
        <v>33</v>
      </c>
      <c r="I276" s="516" t="s">
        <v>35</v>
      </c>
      <c r="J276" s="516" t="s">
        <v>20</v>
      </c>
      <c r="K276" s="516"/>
      <c r="L276" s="516" t="s">
        <v>20</v>
      </c>
      <c r="M276" s="516" t="s">
        <v>28</v>
      </c>
      <c r="N276" s="516" t="s">
        <v>22</v>
      </c>
      <c r="O276" s="520" t="s">
        <v>1445</v>
      </c>
      <c r="P276" s="520"/>
      <c r="Q276" s="520" t="s">
        <v>114</v>
      </c>
      <c r="R276" s="521"/>
      <c r="S276" s="553">
        <v>10000095189</v>
      </c>
      <c r="T276" s="512" t="s">
        <v>1446</v>
      </c>
    </row>
    <row r="277" spans="1:21" ht="31.5" hidden="1" x14ac:dyDescent="0.25">
      <c r="A277" s="88">
        <v>422</v>
      </c>
      <c r="B277" s="516">
        <v>108</v>
      </c>
      <c r="C277" s="517">
        <v>46122</v>
      </c>
      <c r="D277" s="518">
        <v>0.73611111111111105</v>
      </c>
      <c r="E277" s="517">
        <v>46123</v>
      </c>
      <c r="F277" s="518">
        <v>0.23263888888888901</v>
      </c>
      <c r="G277" s="519">
        <f t="shared" si="10"/>
        <v>0.49652777777777801</v>
      </c>
      <c r="H277" s="516" t="s">
        <v>33</v>
      </c>
      <c r="I277" s="516" t="s">
        <v>35</v>
      </c>
      <c r="J277" s="516" t="s">
        <v>20</v>
      </c>
      <c r="K277" s="516"/>
      <c r="L277" s="516" t="s">
        <v>20</v>
      </c>
      <c r="M277" s="516" t="s">
        <v>28</v>
      </c>
      <c r="N277" s="516" t="s">
        <v>22</v>
      </c>
      <c r="O277" s="520" t="s">
        <v>1445</v>
      </c>
      <c r="P277" s="520"/>
      <c r="Q277" s="520" t="s">
        <v>114</v>
      </c>
      <c r="R277" s="521"/>
      <c r="S277" s="553"/>
      <c r="T277" s="512" t="s">
        <v>1446</v>
      </c>
    </row>
    <row r="278" spans="1:21" ht="31.5" hidden="1" x14ac:dyDescent="0.25">
      <c r="A278" s="88">
        <v>423</v>
      </c>
      <c r="B278" s="516">
        <v>108</v>
      </c>
      <c r="C278" s="517">
        <v>46119</v>
      </c>
      <c r="D278" s="518">
        <v>0.73611111111111116</v>
      </c>
      <c r="E278" s="517">
        <v>46120</v>
      </c>
      <c r="F278" s="518">
        <v>0.23263888888888887</v>
      </c>
      <c r="G278" s="519">
        <f t="shared" si="10"/>
        <v>0.49652777777777768</v>
      </c>
      <c r="H278" s="516" t="s">
        <v>33</v>
      </c>
      <c r="I278" s="516" t="s">
        <v>35</v>
      </c>
      <c r="J278" s="516" t="s">
        <v>20</v>
      </c>
      <c r="K278" s="516"/>
      <c r="L278" s="516" t="s">
        <v>20</v>
      </c>
      <c r="M278" s="516" t="s">
        <v>28</v>
      </c>
      <c r="N278" s="516" t="s">
        <v>22</v>
      </c>
      <c r="O278" s="520" t="s">
        <v>1445</v>
      </c>
      <c r="P278" s="520"/>
      <c r="Q278" s="520" t="s">
        <v>132</v>
      </c>
      <c r="R278" s="521"/>
      <c r="S278" s="516" t="s">
        <v>1447</v>
      </c>
      <c r="T278" s="512" t="s">
        <v>1446</v>
      </c>
    </row>
    <row r="279" spans="1:21" ht="31.5" hidden="1" x14ac:dyDescent="0.25">
      <c r="A279" s="88">
        <v>424</v>
      </c>
      <c r="B279" s="516">
        <v>108</v>
      </c>
      <c r="C279" s="517">
        <v>46120</v>
      </c>
      <c r="D279" s="518">
        <v>0.73611111111111116</v>
      </c>
      <c r="E279" s="517">
        <v>46121</v>
      </c>
      <c r="F279" s="518">
        <v>0.23263888888888887</v>
      </c>
      <c r="G279" s="519">
        <f t="shared" si="10"/>
        <v>0.49652777777777768</v>
      </c>
      <c r="H279" s="516" t="s">
        <v>33</v>
      </c>
      <c r="I279" s="516" t="s">
        <v>35</v>
      </c>
      <c r="J279" s="516" t="s">
        <v>20</v>
      </c>
      <c r="K279" s="516"/>
      <c r="L279" s="516" t="s">
        <v>20</v>
      </c>
      <c r="M279" s="516" t="s">
        <v>28</v>
      </c>
      <c r="N279" s="516" t="s">
        <v>22</v>
      </c>
      <c r="O279" s="520" t="s">
        <v>1445</v>
      </c>
      <c r="P279" s="520"/>
      <c r="Q279" s="520" t="s">
        <v>132</v>
      </c>
      <c r="R279" s="521"/>
      <c r="S279" s="516"/>
      <c r="T279" s="512" t="s">
        <v>1446</v>
      </c>
    </row>
    <row r="280" spans="1:21" ht="15.75" x14ac:dyDescent="0.25">
      <c r="A280" s="584">
        <v>319</v>
      </c>
      <c r="B280" s="18">
        <v>101</v>
      </c>
      <c r="C280" s="23">
        <v>46272</v>
      </c>
      <c r="D280" s="24">
        <v>0.86111111111111116</v>
      </c>
      <c r="E280" s="23">
        <v>46273</v>
      </c>
      <c r="F280" s="24">
        <v>0.18055555555555555</v>
      </c>
      <c r="G280" s="25">
        <f t="shared" si="10"/>
        <v>0.31944444444444442</v>
      </c>
      <c r="H280" s="18" t="s">
        <v>30</v>
      </c>
      <c r="I280" s="18" t="s">
        <v>32</v>
      </c>
      <c r="J280" s="18"/>
      <c r="K280" s="18"/>
      <c r="L280" s="18" t="s">
        <v>110</v>
      </c>
      <c r="M280" s="18" t="s">
        <v>28</v>
      </c>
      <c r="N280" s="18" t="s">
        <v>17</v>
      </c>
      <c r="O280" s="19"/>
      <c r="P280" s="19"/>
      <c r="Q280" s="19" t="s">
        <v>111</v>
      </c>
      <c r="R280" s="20"/>
      <c r="S280" s="42"/>
    </row>
    <row r="281" spans="1:21" ht="31.5" x14ac:dyDescent="0.25">
      <c r="A281" s="584"/>
      <c r="B281" s="18">
        <v>101</v>
      </c>
      <c r="C281" s="23">
        <v>46273</v>
      </c>
      <c r="D281" s="24">
        <v>0.86111111111111116</v>
      </c>
      <c r="E281" s="23">
        <v>46274</v>
      </c>
      <c r="F281" s="24">
        <v>0.18055555555555555</v>
      </c>
      <c r="G281" s="25">
        <f t="shared" si="10"/>
        <v>0.31944444444444442</v>
      </c>
      <c r="H281" s="18" t="s">
        <v>30</v>
      </c>
      <c r="I281" s="18" t="s">
        <v>32</v>
      </c>
      <c r="J281" s="18" t="s">
        <v>20</v>
      </c>
      <c r="K281" s="18"/>
      <c r="L281" s="18"/>
      <c r="M281" s="18" t="s">
        <v>16</v>
      </c>
      <c r="N281" s="18" t="s">
        <v>17</v>
      </c>
      <c r="O281" s="19" t="s">
        <v>115</v>
      </c>
      <c r="P281" s="19"/>
      <c r="Q281" s="19" t="s">
        <v>114</v>
      </c>
      <c r="R281" s="20"/>
      <c r="S281" s="42">
        <v>10000109366</v>
      </c>
      <c r="T281" s="512" t="s">
        <v>1446</v>
      </c>
    </row>
    <row r="282" spans="1:21" ht="31.5" x14ac:dyDescent="0.25">
      <c r="A282" s="584"/>
      <c r="B282" s="18">
        <v>101</v>
      </c>
      <c r="C282" s="23">
        <v>46274</v>
      </c>
      <c r="D282" s="24">
        <v>0.86111111111111116</v>
      </c>
      <c r="E282" s="23">
        <v>46275</v>
      </c>
      <c r="F282" s="24">
        <v>0.18055555555555555</v>
      </c>
      <c r="G282" s="25">
        <f t="shared" si="10"/>
        <v>0.31944444444444442</v>
      </c>
      <c r="H282" s="18" t="s">
        <v>30</v>
      </c>
      <c r="I282" s="18" t="s">
        <v>32</v>
      </c>
      <c r="J282" s="18" t="s">
        <v>20</v>
      </c>
      <c r="K282" s="18"/>
      <c r="L282" s="18"/>
      <c r="M282" s="18" t="s">
        <v>16</v>
      </c>
      <c r="N282" s="18" t="s">
        <v>17</v>
      </c>
      <c r="O282" s="19" t="s">
        <v>115</v>
      </c>
      <c r="P282" s="19"/>
      <c r="Q282" s="19" t="s">
        <v>114</v>
      </c>
      <c r="R282" s="20"/>
      <c r="S282" s="42">
        <v>10000109366</v>
      </c>
      <c r="T282" s="512" t="s">
        <v>1446</v>
      </c>
    </row>
    <row r="283" spans="1:21" ht="63" hidden="1" x14ac:dyDescent="0.25">
      <c r="A283" s="572">
        <v>259</v>
      </c>
      <c r="B283" s="18">
        <v>92</v>
      </c>
      <c r="C283" s="23">
        <v>46279</v>
      </c>
      <c r="D283" s="24">
        <v>0.79166666666666663</v>
      </c>
      <c r="E283" s="514" t="s">
        <v>1448</v>
      </c>
      <c r="F283" s="514" t="s">
        <v>1449</v>
      </c>
      <c r="G283" s="25" t="e">
        <f t="shared" si="10"/>
        <v>#VALUE!</v>
      </c>
      <c r="H283" s="18" t="s">
        <v>245</v>
      </c>
      <c r="I283" s="18" t="s">
        <v>246</v>
      </c>
      <c r="J283" s="18" t="s">
        <v>18</v>
      </c>
      <c r="K283" s="18"/>
      <c r="L283" s="18"/>
      <c r="M283" s="18" t="s">
        <v>16</v>
      </c>
      <c r="N283" s="18" t="s">
        <v>17</v>
      </c>
      <c r="O283" s="19" t="s">
        <v>247</v>
      </c>
      <c r="P283" s="19" t="s">
        <v>248</v>
      </c>
      <c r="Q283" s="19" t="s">
        <v>249</v>
      </c>
      <c r="R283" s="20"/>
      <c r="S283" s="42">
        <v>10000103092</v>
      </c>
      <c r="T283" s="511"/>
      <c r="U283"/>
    </row>
    <row r="284" spans="1:21" ht="63" hidden="1" x14ac:dyDescent="0.25">
      <c r="A284" s="572">
        <v>262</v>
      </c>
      <c r="B284" s="18">
        <v>92</v>
      </c>
      <c r="C284" s="23">
        <v>46282</v>
      </c>
      <c r="D284" s="24">
        <v>0.79166666666666663</v>
      </c>
      <c r="E284" s="514" t="s">
        <v>1450</v>
      </c>
      <c r="F284" s="514" t="s">
        <v>1449</v>
      </c>
      <c r="G284" s="25" t="e">
        <f t="shared" si="10"/>
        <v>#VALUE!</v>
      </c>
      <c r="H284" s="18" t="s">
        <v>245</v>
      </c>
      <c r="I284" s="18" t="s">
        <v>246</v>
      </c>
      <c r="J284" s="18" t="s">
        <v>19</v>
      </c>
      <c r="K284" s="18"/>
      <c r="L284" s="18"/>
      <c r="M284" s="18" t="s">
        <v>16</v>
      </c>
      <c r="N284" s="18" t="s">
        <v>17</v>
      </c>
      <c r="O284" s="19" t="s">
        <v>247</v>
      </c>
      <c r="P284" s="19" t="s">
        <v>250</v>
      </c>
      <c r="Q284" s="19" t="s">
        <v>249</v>
      </c>
      <c r="R284" s="20"/>
      <c r="S284" s="42">
        <v>10000103093</v>
      </c>
    </row>
    <row r="285" spans="1:21" ht="63" hidden="1" x14ac:dyDescent="0.25">
      <c r="A285" s="572">
        <v>268</v>
      </c>
      <c r="B285" s="18">
        <v>94</v>
      </c>
      <c r="C285" s="23">
        <v>46223</v>
      </c>
      <c r="D285" s="24">
        <v>0.75</v>
      </c>
      <c r="E285" s="23">
        <v>46224</v>
      </c>
      <c r="F285" s="24">
        <v>0.20833333333333334</v>
      </c>
      <c r="G285" s="25">
        <f t="shared" si="10"/>
        <v>0.45833333333333326</v>
      </c>
      <c r="H285" s="18" t="s">
        <v>245</v>
      </c>
      <c r="I285" s="18" t="s">
        <v>255</v>
      </c>
      <c r="J285" s="18" t="s">
        <v>20</v>
      </c>
      <c r="K285" s="18"/>
      <c r="L285" s="18"/>
      <c r="M285" s="18" t="s">
        <v>16</v>
      </c>
      <c r="N285" s="18" t="s">
        <v>17</v>
      </c>
      <c r="O285" s="19" t="s">
        <v>256</v>
      </c>
      <c r="P285" s="19"/>
      <c r="Q285" s="19" t="s">
        <v>257</v>
      </c>
      <c r="R285" s="20"/>
      <c r="S285" s="42">
        <v>10000086060</v>
      </c>
    </row>
    <row r="286" spans="1:21" ht="63" hidden="1" x14ac:dyDescent="0.25">
      <c r="A286" s="572">
        <v>269</v>
      </c>
      <c r="B286" s="18">
        <v>94</v>
      </c>
      <c r="C286" s="23">
        <v>46224</v>
      </c>
      <c r="D286" s="24">
        <v>0.83333333333333337</v>
      </c>
      <c r="E286" s="23">
        <v>46225</v>
      </c>
      <c r="F286" s="24">
        <v>0.16666666666666666</v>
      </c>
      <c r="G286" s="25">
        <f t="shared" si="10"/>
        <v>0.33333333333333337</v>
      </c>
      <c r="H286" s="18" t="s">
        <v>245</v>
      </c>
      <c r="I286" s="18" t="s">
        <v>255</v>
      </c>
      <c r="J286" s="18" t="s">
        <v>20</v>
      </c>
      <c r="K286" s="18"/>
      <c r="L286" s="18"/>
      <c r="M286" s="18" t="s">
        <v>16</v>
      </c>
      <c r="N286" s="18" t="s">
        <v>17</v>
      </c>
      <c r="O286" s="19" t="s">
        <v>256</v>
      </c>
      <c r="P286" s="19"/>
      <c r="Q286" s="19" t="s">
        <v>257</v>
      </c>
      <c r="R286" s="20"/>
      <c r="S286" s="42">
        <v>10000086060</v>
      </c>
    </row>
    <row r="287" spans="1:21" ht="63" hidden="1" x14ac:dyDescent="0.25">
      <c r="A287" s="572">
        <v>270</v>
      </c>
      <c r="B287" s="18">
        <v>94</v>
      </c>
      <c r="C287" s="23">
        <v>46225</v>
      </c>
      <c r="D287" s="24">
        <v>0.83333333333333337</v>
      </c>
      <c r="E287" s="23">
        <v>46226</v>
      </c>
      <c r="F287" s="24">
        <v>0.16666666666666666</v>
      </c>
      <c r="G287" s="25">
        <f t="shared" si="10"/>
        <v>0.33333333333333337</v>
      </c>
      <c r="H287" s="18" t="s">
        <v>245</v>
      </c>
      <c r="I287" s="18" t="s">
        <v>255</v>
      </c>
      <c r="J287" s="18" t="s">
        <v>20</v>
      </c>
      <c r="K287" s="18"/>
      <c r="L287" s="18"/>
      <c r="M287" s="18" t="s">
        <v>16</v>
      </c>
      <c r="N287" s="18" t="s">
        <v>17</v>
      </c>
      <c r="O287" s="19" t="s">
        <v>256</v>
      </c>
      <c r="P287" s="19"/>
      <c r="Q287" s="19" t="s">
        <v>257</v>
      </c>
      <c r="R287" s="20"/>
      <c r="S287" s="42">
        <v>10000086060</v>
      </c>
    </row>
    <row r="288" spans="1:21" ht="15.75" x14ac:dyDescent="0.25">
      <c r="A288" s="88">
        <v>407</v>
      </c>
      <c r="B288" s="516">
        <v>101</v>
      </c>
      <c r="C288" s="517">
        <v>46192</v>
      </c>
      <c r="D288" s="518">
        <v>0.29166666666666669</v>
      </c>
      <c r="E288" s="517">
        <v>46192</v>
      </c>
      <c r="F288" s="518">
        <v>0.58333333333333337</v>
      </c>
      <c r="G288" s="519">
        <f t="shared" si="10"/>
        <v>0.29166666666666669</v>
      </c>
      <c r="H288" s="516" t="s">
        <v>113</v>
      </c>
      <c r="I288" s="516" t="s">
        <v>105</v>
      </c>
      <c r="J288" s="516" t="s">
        <v>20</v>
      </c>
      <c r="K288" s="516"/>
      <c r="L288" s="516" t="s">
        <v>29</v>
      </c>
      <c r="M288" s="516" t="s">
        <v>28</v>
      </c>
      <c r="N288" s="516" t="s">
        <v>17</v>
      </c>
      <c r="O288" s="520" t="s">
        <v>1451</v>
      </c>
      <c r="P288" s="520"/>
      <c r="Q288" s="520" t="s">
        <v>132</v>
      </c>
      <c r="R288" s="521"/>
      <c r="S288" s="516">
        <v>10000094968</v>
      </c>
    </row>
    <row r="289" spans="1:21" ht="31.5" x14ac:dyDescent="0.25">
      <c r="A289" s="584">
        <v>322</v>
      </c>
      <c r="B289" s="18">
        <v>101</v>
      </c>
      <c r="C289" s="23">
        <v>46275</v>
      </c>
      <c r="D289" s="24">
        <v>0.86111111111111116</v>
      </c>
      <c r="E289" s="23">
        <v>46276</v>
      </c>
      <c r="F289" s="24">
        <v>0.18055555555555555</v>
      </c>
      <c r="G289" s="25">
        <f t="shared" si="10"/>
        <v>0.31944444444444442</v>
      </c>
      <c r="H289" s="18" t="s">
        <v>116</v>
      </c>
      <c r="I289" s="18" t="s">
        <v>105</v>
      </c>
      <c r="J289" s="18"/>
      <c r="K289" s="18"/>
      <c r="L289" s="18" t="s">
        <v>117</v>
      </c>
      <c r="M289" s="18" t="s">
        <v>28</v>
      </c>
      <c r="N289" s="18" t="s">
        <v>17</v>
      </c>
      <c r="O289" s="19" t="s">
        <v>118</v>
      </c>
      <c r="P289" s="19"/>
      <c r="Q289" s="19" t="s">
        <v>114</v>
      </c>
      <c r="R289" s="20"/>
      <c r="S289" s="42">
        <v>10000104520</v>
      </c>
      <c r="T289" s="511"/>
    </row>
    <row r="290" spans="1:21" ht="15.75" x14ac:dyDescent="0.25">
      <c r="A290" s="584">
        <v>323</v>
      </c>
      <c r="B290" s="18">
        <v>101</v>
      </c>
      <c r="C290" s="23">
        <v>46279</v>
      </c>
      <c r="D290" s="24">
        <v>0.86111111111111105</v>
      </c>
      <c r="E290" s="23">
        <v>46280</v>
      </c>
      <c r="F290" s="24">
        <v>0.180555555555556</v>
      </c>
      <c r="G290" s="25">
        <f t="shared" si="10"/>
        <v>0.31944444444444497</v>
      </c>
      <c r="H290" s="18" t="s">
        <v>116</v>
      </c>
      <c r="I290" s="18" t="s">
        <v>105</v>
      </c>
      <c r="J290" s="18"/>
      <c r="K290" s="18"/>
      <c r="L290" s="18" t="s">
        <v>120</v>
      </c>
      <c r="M290" s="18" t="s">
        <v>28</v>
      </c>
      <c r="N290" s="18" t="s">
        <v>17</v>
      </c>
      <c r="O290" s="19"/>
      <c r="P290" s="19"/>
      <c r="Q290" s="19"/>
      <c r="R290" s="20"/>
      <c r="S290" s="42"/>
      <c r="T290" s="511"/>
    </row>
    <row r="291" spans="1:21" ht="31.5" x14ac:dyDescent="0.25">
      <c r="A291" s="582"/>
      <c r="B291" s="17">
        <v>101</v>
      </c>
      <c r="C291" s="36">
        <v>46276</v>
      </c>
      <c r="D291" s="24">
        <v>0.86111111111111105</v>
      </c>
      <c r="E291" s="36">
        <v>46277</v>
      </c>
      <c r="F291" s="24">
        <v>0.180555555555556</v>
      </c>
      <c r="G291" s="25">
        <f t="shared" si="10"/>
        <v>0.31944444444444497</v>
      </c>
      <c r="H291" s="18" t="s">
        <v>116</v>
      </c>
      <c r="I291" s="18" t="s">
        <v>105</v>
      </c>
      <c r="J291" s="18" t="s">
        <v>20</v>
      </c>
      <c r="K291" s="18"/>
      <c r="L291" s="18" t="s">
        <v>119</v>
      </c>
      <c r="M291" s="17" t="s">
        <v>28</v>
      </c>
      <c r="N291" s="17" t="s">
        <v>17</v>
      </c>
      <c r="O291" s="46" t="s">
        <v>118</v>
      </c>
      <c r="P291" s="40"/>
      <c r="Q291" s="41" t="s">
        <v>114</v>
      </c>
      <c r="R291" s="40"/>
      <c r="S291" s="42">
        <v>10000104520</v>
      </c>
      <c r="T291" s="512" t="s">
        <v>1446</v>
      </c>
      <c r="U291" s="498"/>
    </row>
    <row r="292" spans="1:21" ht="60" hidden="1" x14ac:dyDescent="0.25">
      <c r="A292" s="88"/>
      <c r="B292" s="542">
        <v>98</v>
      </c>
      <c r="C292" s="523">
        <v>46293</v>
      </c>
      <c r="D292" s="518">
        <v>0.875</v>
      </c>
      <c r="E292" s="523">
        <v>46294</v>
      </c>
      <c r="F292" s="518">
        <v>0.20833333333333334</v>
      </c>
      <c r="G292" s="519">
        <f t="shared" si="10"/>
        <v>0.33333333333333326</v>
      </c>
      <c r="H292" s="542" t="s">
        <v>283</v>
      </c>
      <c r="I292" s="542" t="s">
        <v>1452</v>
      </c>
      <c r="J292" s="542"/>
      <c r="K292" s="542"/>
      <c r="L292" s="542" t="s">
        <v>259</v>
      </c>
      <c r="M292" s="542" t="s">
        <v>16</v>
      </c>
      <c r="N292" s="542" t="s">
        <v>17</v>
      </c>
      <c r="O292" s="585" t="s">
        <v>1453</v>
      </c>
      <c r="P292" s="542"/>
      <c r="Q292" s="542"/>
      <c r="R292" s="542"/>
      <c r="S292" s="542"/>
      <c r="T292" s="497"/>
      <c r="U292" s="497"/>
    </row>
    <row r="293" spans="1:21" ht="60" hidden="1" x14ac:dyDescent="0.25">
      <c r="A293" s="88"/>
      <c r="B293" s="542">
        <v>98</v>
      </c>
      <c r="C293" s="523">
        <v>46294</v>
      </c>
      <c r="D293" s="518">
        <v>0.875</v>
      </c>
      <c r="E293" s="523">
        <v>46295</v>
      </c>
      <c r="F293" s="518">
        <v>0.20833333333333334</v>
      </c>
      <c r="G293" s="519">
        <f t="shared" si="10"/>
        <v>0.33333333333333326</v>
      </c>
      <c r="H293" s="542" t="s">
        <v>283</v>
      </c>
      <c r="I293" s="542" t="s">
        <v>1452</v>
      </c>
      <c r="J293" s="542"/>
      <c r="K293" s="542"/>
      <c r="L293" s="542" t="s">
        <v>259</v>
      </c>
      <c r="M293" s="542" t="s">
        <v>16</v>
      </c>
      <c r="N293" s="542" t="s">
        <v>17</v>
      </c>
      <c r="O293" s="585" t="s">
        <v>1453</v>
      </c>
      <c r="P293" s="542"/>
      <c r="Q293" s="542"/>
      <c r="R293" s="542"/>
      <c r="S293" s="542"/>
      <c r="T293" s="497"/>
      <c r="U293" s="497"/>
    </row>
    <row r="294" spans="1:21" ht="60" hidden="1" x14ac:dyDescent="0.25">
      <c r="A294" s="88"/>
      <c r="B294" s="542">
        <v>98</v>
      </c>
      <c r="C294" s="523">
        <v>46295</v>
      </c>
      <c r="D294" s="518">
        <v>0.875</v>
      </c>
      <c r="E294" s="523">
        <v>46296</v>
      </c>
      <c r="F294" s="518">
        <v>0.20833333333333334</v>
      </c>
      <c r="G294" s="519">
        <f t="shared" si="10"/>
        <v>0.33333333333333326</v>
      </c>
      <c r="H294" s="542" t="s">
        <v>283</v>
      </c>
      <c r="I294" s="542" t="s">
        <v>1452</v>
      </c>
      <c r="J294" s="542"/>
      <c r="K294" s="542"/>
      <c r="L294" s="542" t="s">
        <v>259</v>
      </c>
      <c r="M294" s="542" t="s">
        <v>16</v>
      </c>
      <c r="N294" s="542" t="s">
        <v>17</v>
      </c>
      <c r="O294" s="585" t="s">
        <v>1453</v>
      </c>
      <c r="P294" s="542"/>
      <c r="Q294" s="542"/>
      <c r="R294" s="542"/>
      <c r="S294" s="542"/>
      <c r="T294"/>
      <c r="U294"/>
    </row>
    <row r="295" spans="1:21" ht="60" hidden="1" x14ac:dyDescent="0.25">
      <c r="A295" s="88"/>
      <c r="B295" s="542">
        <v>98</v>
      </c>
      <c r="C295" s="523">
        <v>46296</v>
      </c>
      <c r="D295" s="518">
        <v>0.875</v>
      </c>
      <c r="E295" s="523">
        <v>46297</v>
      </c>
      <c r="F295" s="518">
        <v>0.20833333333333334</v>
      </c>
      <c r="G295" s="519">
        <f t="shared" si="10"/>
        <v>0.33333333333333326</v>
      </c>
      <c r="H295" s="542" t="s">
        <v>283</v>
      </c>
      <c r="I295" s="542" t="s">
        <v>1452</v>
      </c>
      <c r="J295" s="542"/>
      <c r="K295" s="542"/>
      <c r="L295" s="542" t="s">
        <v>259</v>
      </c>
      <c r="M295" s="542" t="s">
        <v>16</v>
      </c>
      <c r="N295" s="542" t="s">
        <v>17</v>
      </c>
      <c r="O295" s="585" t="s">
        <v>1453</v>
      </c>
      <c r="P295" s="542"/>
      <c r="Q295" s="542"/>
      <c r="R295" s="542"/>
      <c r="S295" s="542"/>
      <c r="T295"/>
      <c r="U295"/>
    </row>
    <row r="296" spans="1:21" ht="173.25" hidden="1" x14ac:dyDescent="0.25">
      <c r="A296" s="88"/>
      <c r="B296" s="18">
        <v>80</v>
      </c>
      <c r="C296" s="561" t="s">
        <v>1454</v>
      </c>
      <c r="D296" s="24">
        <v>0.33333333333333331</v>
      </c>
      <c r="E296" s="561" t="s">
        <v>1454</v>
      </c>
      <c r="F296" s="24">
        <v>0.58333333333333337</v>
      </c>
      <c r="G296" s="25" t="e">
        <f t="shared" si="10"/>
        <v>#VALUE!</v>
      </c>
      <c r="H296" s="18" t="s">
        <v>64</v>
      </c>
      <c r="I296" s="18" t="s">
        <v>283</v>
      </c>
      <c r="J296" s="18" t="s">
        <v>19</v>
      </c>
      <c r="K296" s="18" t="s">
        <v>64</v>
      </c>
      <c r="L296" s="18" t="s">
        <v>281</v>
      </c>
      <c r="M296" s="18" t="s">
        <v>17</v>
      </c>
      <c r="N296" s="18" t="s">
        <v>17</v>
      </c>
      <c r="O296" s="19" t="s">
        <v>284</v>
      </c>
      <c r="P296" s="19"/>
      <c r="Q296" s="19" t="s">
        <v>1455</v>
      </c>
      <c r="R296" s="20"/>
      <c r="S296" s="18">
        <v>10000108481</v>
      </c>
    </row>
    <row r="297" spans="1:21" ht="78.75" hidden="1" x14ac:dyDescent="0.25">
      <c r="A297" s="572">
        <v>351</v>
      </c>
      <c r="B297" s="18">
        <v>108</v>
      </c>
      <c r="C297" s="514" t="s">
        <v>1456</v>
      </c>
      <c r="D297" s="514" t="s">
        <v>1457</v>
      </c>
      <c r="E297" s="514" t="s">
        <v>1456</v>
      </c>
      <c r="F297" s="514" t="s">
        <v>1458</v>
      </c>
      <c r="G297" s="25" t="e">
        <f t="shared" si="10"/>
        <v>#VALUE!</v>
      </c>
      <c r="H297" s="18" t="s">
        <v>34</v>
      </c>
      <c r="I297" s="18" t="s">
        <v>33</v>
      </c>
      <c r="J297" s="18" t="s">
        <v>20</v>
      </c>
      <c r="K297" s="18"/>
      <c r="L297" s="18"/>
      <c r="M297" s="18" t="s">
        <v>28</v>
      </c>
      <c r="N297" s="18" t="s">
        <v>22</v>
      </c>
      <c r="O297" s="19" t="s">
        <v>136</v>
      </c>
      <c r="P297" s="19"/>
      <c r="Q297" s="19" t="s">
        <v>132</v>
      </c>
      <c r="R297" s="20"/>
      <c r="S297" s="18" t="s">
        <v>137</v>
      </c>
    </row>
    <row r="298" spans="1:21" ht="31.5" hidden="1" x14ac:dyDescent="0.25">
      <c r="A298" s="572">
        <v>352</v>
      </c>
      <c r="B298" s="18">
        <v>108</v>
      </c>
      <c r="C298" s="514" t="s">
        <v>1459</v>
      </c>
      <c r="D298" s="514" t="s">
        <v>1457</v>
      </c>
      <c r="E298" s="514" t="s">
        <v>1459</v>
      </c>
      <c r="F298" s="514" t="s">
        <v>1458</v>
      </c>
      <c r="G298" s="25" t="e">
        <f t="shared" si="10"/>
        <v>#VALUE!</v>
      </c>
      <c r="H298" s="18" t="s">
        <v>34</v>
      </c>
      <c r="I298" s="18" t="s">
        <v>33</v>
      </c>
      <c r="J298" s="18" t="s">
        <v>20</v>
      </c>
      <c r="K298" s="18"/>
      <c r="L298" s="18"/>
      <c r="M298" s="18" t="s">
        <v>28</v>
      </c>
      <c r="N298" s="18" t="s">
        <v>22</v>
      </c>
      <c r="O298" s="19" t="s">
        <v>136</v>
      </c>
      <c r="P298" s="19"/>
      <c r="Q298" s="19" t="s">
        <v>132</v>
      </c>
      <c r="R298" s="20"/>
      <c r="S298" s="18"/>
    </row>
    <row r="299" spans="1:21" ht="31.5" hidden="1" x14ac:dyDescent="0.25">
      <c r="A299" s="572">
        <v>353</v>
      </c>
      <c r="B299" s="18">
        <v>108</v>
      </c>
      <c r="C299" s="514" t="s">
        <v>1460</v>
      </c>
      <c r="D299" s="514" t="s">
        <v>1457</v>
      </c>
      <c r="E299" s="514" t="s">
        <v>1460</v>
      </c>
      <c r="F299" s="514" t="s">
        <v>1458</v>
      </c>
      <c r="G299" s="25" t="e">
        <f t="shared" si="10"/>
        <v>#VALUE!</v>
      </c>
      <c r="H299" s="18" t="s">
        <v>34</v>
      </c>
      <c r="I299" s="18" t="s">
        <v>33</v>
      </c>
      <c r="J299" s="18" t="s">
        <v>20</v>
      </c>
      <c r="K299" s="18"/>
      <c r="L299" s="18"/>
      <c r="M299" s="18" t="s">
        <v>28</v>
      </c>
      <c r="N299" s="18" t="s">
        <v>22</v>
      </c>
      <c r="O299" s="19" t="s">
        <v>136</v>
      </c>
      <c r="P299" s="19"/>
      <c r="Q299" s="19" t="s">
        <v>132</v>
      </c>
      <c r="R299" s="20"/>
      <c r="S299" s="18"/>
    </row>
    <row r="300" spans="1:21" ht="15.75" hidden="1" x14ac:dyDescent="0.25">
      <c r="A300" s="88">
        <v>409</v>
      </c>
      <c r="B300" s="516">
        <v>108</v>
      </c>
      <c r="C300" s="517">
        <v>46125</v>
      </c>
      <c r="D300" s="518">
        <v>0.73611111111111105</v>
      </c>
      <c r="E300" s="517">
        <v>46126</v>
      </c>
      <c r="F300" s="518">
        <v>0.23263888888888901</v>
      </c>
      <c r="G300" s="519">
        <v>0.49652777777777801</v>
      </c>
      <c r="H300" s="516" t="s">
        <v>34</v>
      </c>
      <c r="I300" s="516" t="s">
        <v>33</v>
      </c>
      <c r="J300" s="516" t="s">
        <v>20</v>
      </c>
      <c r="K300" s="516"/>
      <c r="L300" s="516" t="s">
        <v>20</v>
      </c>
      <c r="M300" s="516" t="s">
        <v>28</v>
      </c>
      <c r="N300" s="516" t="s">
        <v>22</v>
      </c>
      <c r="O300" s="520"/>
      <c r="P300" s="520"/>
      <c r="Q300" s="520" t="s">
        <v>114</v>
      </c>
      <c r="R300" s="521"/>
      <c r="S300" s="553"/>
    </row>
    <row r="301" spans="1:21" ht="31.5" hidden="1" x14ac:dyDescent="0.25">
      <c r="A301" s="88">
        <v>410</v>
      </c>
      <c r="B301" s="516">
        <v>108</v>
      </c>
      <c r="C301" s="517">
        <v>46137</v>
      </c>
      <c r="D301" s="518">
        <v>0.27777777777777779</v>
      </c>
      <c r="E301" s="517">
        <v>46137</v>
      </c>
      <c r="F301" s="518">
        <v>0.69444444444444453</v>
      </c>
      <c r="G301" s="519">
        <v>0.41666666666666674</v>
      </c>
      <c r="H301" s="516" t="s">
        <v>34</v>
      </c>
      <c r="I301" s="516" t="s">
        <v>33</v>
      </c>
      <c r="J301" s="516" t="s">
        <v>20</v>
      </c>
      <c r="K301" s="516"/>
      <c r="L301" s="516" t="s">
        <v>20</v>
      </c>
      <c r="M301" s="516" t="s">
        <v>28</v>
      </c>
      <c r="N301" s="516" t="s">
        <v>22</v>
      </c>
      <c r="O301" s="520" t="s">
        <v>1461</v>
      </c>
      <c r="P301" s="520"/>
      <c r="Q301" s="520" t="s">
        <v>114</v>
      </c>
      <c r="R301" s="521"/>
      <c r="S301" s="553"/>
    </row>
    <row r="302" spans="1:21" ht="15.75" hidden="1" x14ac:dyDescent="0.25">
      <c r="A302" s="88">
        <v>440</v>
      </c>
      <c r="B302" s="516">
        <v>117</v>
      </c>
      <c r="C302" s="517">
        <v>46300</v>
      </c>
      <c r="D302" s="518">
        <v>0.8125</v>
      </c>
      <c r="E302" s="517">
        <v>46301</v>
      </c>
      <c r="F302" s="518">
        <v>0.22916666666666666</v>
      </c>
      <c r="G302" s="519">
        <v>0.41666666666666674</v>
      </c>
      <c r="H302" s="516" t="s">
        <v>1462</v>
      </c>
      <c r="I302" s="516" t="s">
        <v>1463</v>
      </c>
      <c r="J302" s="516" t="s">
        <v>20</v>
      </c>
      <c r="K302" s="516"/>
      <c r="L302" s="516"/>
      <c r="M302" s="516" t="s">
        <v>28</v>
      </c>
      <c r="N302" s="516" t="s">
        <v>22</v>
      </c>
      <c r="O302" s="520" t="s">
        <v>1464</v>
      </c>
      <c r="P302" s="520"/>
      <c r="Q302" s="520" t="s">
        <v>132</v>
      </c>
      <c r="R302" s="521"/>
      <c r="S302" s="516"/>
      <c r="T302" s="498"/>
      <c r="U302" s="498"/>
    </row>
    <row r="303" spans="1:21" ht="15.75" hidden="1" x14ac:dyDescent="0.25">
      <c r="A303" s="88">
        <v>441</v>
      </c>
      <c r="B303" s="516">
        <v>117</v>
      </c>
      <c r="C303" s="517">
        <v>46301</v>
      </c>
      <c r="D303" s="518">
        <v>0.8125</v>
      </c>
      <c r="E303" s="517">
        <v>46302</v>
      </c>
      <c r="F303" s="518">
        <v>0.22916666666666666</v>
      </c>
      <c r="G303" s="519">
        <v>0.41666666666666674</v>
      </c>
      <c r="H303" s="516" t="s">
        <v>1462</v>
      </c>
      <c r="I303" s="516" t="s">
        <v>1463</v>
      </c>
      <c r="J303" s="516" t="s">
        <v>20</v>
      </c>
      <c r="K303" s="516"/>
      <c r="L303" s="516"/>
      <c r="M303" s="516" t="s">
        <v>28</v>
      </c>
      <c r="N303" s="516" t="s">
        <v>22</v>
      </c>
      <c r="O303" s="520" t="s">
        <v>1464</v>
      </c>
      <c r="P303" s="520"/>
      <c r="Q303" s="520" t="s">
        <v>132</v>
      </c>
      <c r="R303" s="521"/>
      <c r="S303" s="516"/>
    </row>
    <row r="304" spans="1:21" ht="15.75" hidden="1" x14ac:dyDescent="0.25">
      <c r="A304" s="88">
        <v>442</v>
      </c>
      <c r="B304" s="516">
        <v>117</v>
      </c>
      <c r="C304" s="517">
        <v>46302</v>
      </c>
      <c r="D304" s="518">
        <v>0.8125</v>
      </c>
      <c r="E304" s="517">
        <v>46303</v>
      </c>
      <c r="F304" s="518">
        <v>0.22916666666666666</v>
      </c>
      <c r="G304" s="519">
        <v>0.41666666666666674</v>
      </c>
      <c r="H304" s="516" t="s">
        <v>1462</v>
      </c>
      <c r="I304" s="516" t="s">
        <v>1463</v>
      </c>
      <c r="J304" s="516" t="s">
        <v>20</v>
      </c>
      <c r="K304" s="516"/>
      <c r="L304" s="516"/>
      <c r="M304" s="516" t="s">
        <v>28</v>
      </c>
      <c r="N304" s="516" t="s">
        <v>22</v>
      </c>
      <c r="O304" s="520" t="s">
        <v>1464</v>
      </c>
      <c r="P304" s="520"/>
      <c r="Q304" s="520" t="s">
        <v>132</v>
      </c>
      <c r="R304" s="521"/>
      <c r="S304" s="516"/>
      <c r="T304" s="498"/>
      <c r="U304" s="498"/>
    </row>
    <row r="305" spans="1:21" ht="15.75" hidden="1" x14ac:dyDescent="0.25">
      <c r="A305" s="88">
        <v>443</v>
      </c>
      <c r="B305" s="516">
        <v>117</v>
      </c>
      <c r="C305" s="517">
        <v>46252</v>
      </c>
      <c r="D305" s="518">
        <v>0.72916666666666663</v>
      </c>
      <c r="E305" s="517">
        <v>46253</v>
      </c>
      <c r="F305" s="518">
        <v>0.22222222222222221</v>
      </c>
      <c r="G305" s="519">
        <v>0.49305555555555569</v>
      </c>
      <c r="H305" s="516" t="s">
        <v>1462</v>
      </c>
      <c r="I305" s="516" t="s">
        <v>1463</v>
      </c>
      <c r="J305" s="516" t="s">
        <v>20</v>
      </c>
      <c r="K305" s="516"/>
      <c r="L305" s="516"/>
      <c r="M305" s="516" t="s">
        <v>28</v>
      </c>
      <c r="N305" s="516" t="s">
        <v>22</v>
      </c>
      <c r="O305" s="520" t="s">
        <v>1465</v>
      </c>
      <c r="P305" s="520"/>
      <c r="Q305" s="520"/>
      <c r="R305" s="521"/>
      <c r="S305" s="516"/>
      <c r="T305" s="498"/>
      <c r="U305" s="498"/>
    </row>
    <row r="306" spans="1:21" ht="31.5" hidden="1" x14ac:dyDescent="0.25">
      <c r="A306" s="88">
        <v>414</v>
      </c>
      <c r="B306" s="516">
        <v>108</v>
      </c>
      <c r="C306" s="517">
        <v>46282</v>
      </c>
      <c r="D306" s="518">
        <v>0.875</v>
      </c>
      <c r="E306" s="517">
        <v>46283</v>
      </c>
      <c r="F306" s="518">
        <v>0.20833333333333334</v>
      </c>
      <c r="G306" s="519">
        <f t="shared" ref="G306:G312" si="11">E306-C306+F306-D306</f>
        <v>0.33333333333333326</v>
      </c>
      <c r="H306" s="516" t="s">
        <v>1330</v>
      </c>
      <c r="I306" s="516" t="s">
        <v>1392</v>
      </c>
      <c r="J306" s="516" t="s">
        <v>29</v>
      </c>
      <c r="K306" s="516"/>
      <c r="L306" s="516" t="s">
        <v>92</v>
      </c>
      <c r="M306" s="516"/>
      <c r="N306" s="516" t="s">
        <v>17</v>
      </c>
      <c r="O306" s="520" t="s">
        <v>1394</v>
      </c>
      <c r="P306" s="520"/>
      <c r="Q306" s="520" t="s">
        <v>1466</v>
      </c>
      <c r="R306" s="521"/>
      <c r="S306" s="516"/>
      <c r="T306" s="498"/>
    </row>
    <row r="307" spans="1:21" ht="31.5" hidden="1" x14ac:dyDescent="0.25">
      <c r="A307" s="88">
        <v>415</v>
      </c>
      <c r="B307" s="516">
        <v>108</v>
      </c>
      <c r="C307" s="517">
        <v>46286</v>
      </c>
      <c r="D307" s="518">
        <v>0.875</v>
      </c>
      <c r="E307" s="517">
        <v>46287</v>
      </c>
      <c r="F307" s="518">
        <v>0.20833333333333334</v>
      </c>
      <c r="G307" s="519">
        <f t="shared" si="11"/>
        <v>0.33333333333333326</v>
      </c>
      <c r="H307" s="516" t="s">
        <v>1330</v>
      </c>
      <c r="I307" s="516" t="s">
        <v>1392</v>
      </c>
      <c r="J307" s="516" t="s">
        <v>29</v>
      </c>
      <c r="K307" s="516"/>
      <c r="L307" s="516" t="s">
        <v>92</v>
      </c>
      <c r="M307" s="516"/>
      <c r="N307" s="516" t="s">
        <v>17</v>
      </c>
      <c r="O307" s="520" t="s">
        <v>1394</v>
      </c>
      <c r="P307" s="520"/>
      <c r="Q307" s="520" t="s">
        <v>1466</v>
      </c>
      <c r="R307" s="521"/>
      <c r="S307" s="516"/>
    </row>
    <row r="308" spans="1:21" ht="30" hidden="1" x14ac:dyDescent="0.25">
      <c r="A308" s="88">
        <v>425</v>
      </c>
      <c r="B308" s="530">
        <v>109</v>
      </c>
      <c r="C308" s="523">
        <v>46119</v>
      </c>
      <c r="D308" s="518">
        <v>0.74305555555555547</v>
      </c>
      <c r="E308" s="523">
        <v>46120</v>
      </c>
      <c r="F308" s="518">
        <v>0.22916666666666666</v>
      </c>
      <c r="G308" s="519">
        <f t="shared" si="11"/>
        <v>0.48611111111111127</v>
      </c>
      <c r="H308" s="516" t="s">
        <v>1330</v>
      </c>
      <c r="I308" s="516" t="s">
        <v>1467</v>
      </c>
      <c r="J308" s="516" t="s">
        <v>29</v>
      </c>
      <c r="K308" s="551"/>
      <c r="L308" s="516" t="s">
        <v>20</v>
      </c>
      <c r="M308" s="530" t="s">
        <v>16</v>
      </c>
      <c r="N308" s="530" t="s">
        <v>17</v>
      </c>
      <c r="O308" s="586" t="s">
        <v>1468</v>
      </c>
      <c r="P308" s="551"/>
      <c r="Q308" s="551"/>
      <c r="R308" s="551"/>
      <c r="S308" s="553">
        <v>10000111141</v>
      </c>
      <c r="T308" s="498"/>
    </row>
    <row r="309" spans="1:21" ht="30" hidden="1" x14ac:dyDescent="0.25">
      <c r="A309" s="88">
        <v>426</v>
      </c>
      <c r="B309" s="530">
        <v>109</v>
      </c>
      <c r="C309" s="523">
        <v>46120</v>
      </c>
      <c r="D309" s="518">
        <v>0.74305555555555547</v>
      </c>
      <c r="E309" s="523">
        <v>46121</v>
      </c>
      <c r="F309" s="518">
        <v>0.22916666666666666</v>
      </c>
      <c r="G309" s="519">
        <f t="shared" si="11"/>
        <v>0.48611111111111127</v>
      </c>
      <c r="H309" s="516" t="s">
        <v>1330</v>
      </c>
      <c r="I309" s="516" t="s">
        <v>1467</v>
      </c>
      <c r="J309" s="516" t="s">
        <v>29</v>
      </c>
      <c r="K309" s="551"/>
      <c r="L309" s="516" t="s">
        <v>20</v>
      </c>
      <c r="M309" s="530" t="s">
        <v>16</v>
      </c>
      <c r="N309" s="530" t="s">
        <v>17</v>
      </c>
      <c r="O309" s="586" t="s">
        <v>1468</v>
      </c>
      <c r="P309" s="551"/>
      <c r="Q309" s="551"/>
      <c r="R309" s="551"/>
      <c r="S309" s="553">
        <v>10000111141</v>
      </c>
    </row>
    <row r="310" spans="1:21" ht="30" hidden="1" x14ac:dyDescent="0.25">
      <c r="A310" s="88">
        <v>427</v>
      </c>
      <c r="B310" s="530">
        <v>109</v>
      </c>
      <c r="C310" s="523">
        <v>46121</v>
      </c>
      <c r="D310" s="518">
        <v>0.74305555555555547</v>
      </c>
      <c r="E310" s="523">
        <v>46122</v>
      </c>
      <c r="F310" s="518">
        <v>0.22916666666666666</v>
      </c>
      <c r="G310" s="519">
        <f t="shared" si="11"/>
        <v>0.48611111111111127</v>
      </c>
      <c r="H310" s="516" t="s">
        <v>1330</v>
      </c>
      <c r="I310" s="516" t="s">
        <v>1467</v>
      </c>
      <c r="J310" s="516" t="s">
        <v>29</v>
      </c>
      <c r="K310" s="551"/>
      <c r="L310" s="516" t="s">
        <v>20</v>
      </c>
      <c r="M310" s="530" t="s">
        <v>16</v>
      </c>
      <c r="N310" s="530" t="s">
        <v>17</v>
      </c>
      <c r="O310" s="586" t="s">
        <v>1468</v>
      </c>
      <c r="P310" s="551"/>
      <c r="Q310" s="551"/>
      <c r="R310" s="551"/>
      <c r="S310" s="553">
        <v>10000111141</v>
      </c>
    </row>
    <row r="311" spans="1:21" ht="30" hidden="1" x14ac:dyDescent="0.25">
      <c r="A311" s="88">
        <v>428</v>
      </c>
      <c r="B311" s="530">
        <v>109</v>
      </c>
      <c r="C311" s="523">
        <v>46122</v>
      </c>
      <c r="D311" s="518">
        <v>0.74305555555555547</v>
      </c>
      <c r="E311" s="523">
        <v>46123</v>
      </c>
      <c r="F311" s="518">
        <v>0.22916666666666666</v>
      </c>
      <c r="G311" s="519">
        <f t="shared" si="11"/>
        <v>0.48611111111111127</v>
      </c>
      <c r="H311" s="516" t="s">
        <v>1330</v>
      </c>
      <c r="I311" s="516" t="s">
        <v>1467</v>
      </c>
      <c r="J311" s="516" t="s">
        <v>29</v>
      </c>
      <c r="K311" s="551"/>
      <c r="L311" s="516" t="s">
        <v>20</v>
      </c>
      <c r="M311" s="530" t="s">
        <v>16</v>
      </c>
      <c r="N311" s="530" t="s">
        <v>17</v>
      </c>
      <c r="O311" s="586" t="s">
        <v>1468</v>
      </c>
      <c r="P311" s="551"/>
      <c r="Q311" s="551"/>
      <c r="R311" s="551"/>
      <c r="S311" s="553">
        <v>10000111141</v>
      </c>
    </row>
    <row r="312" spans="1:21" ht="30" hidden="1" x14ac:dyDescent="0.25">
      <c r="A312" s="88">
        <v>429</v>
      </c>
      <c r="B312" s="530">
        <v>109</v>
      </c>
      <c r="C312" s="523">
        <v>46125</v>
      </c>
      <c r="D312" s="518">
        <v>0.74305555555555547</v>
      </c>
      <c r="E312" s="523">
        <v>46126</v>
      </c>
      <c r="F312" s="518">
        <v>0.22916666666666666</v>
      </c>
      <c r="G312" s="519">
        <f t="shared" si="11"/>
        <v>0.48611111111111127</v>
      </c>
      <c r="H312" s="516" t="s">
        <v>1330</v>
      </c>
      <c r="I312" s="516" t="s">
        <v>1467</v>
      </c>
      <c r="J312" s="516" t="s">
        <v>29</v>
      </c>
      <c r="K312" s="551"/>
      <c r="L312" s="516" t="s">
        <v>20</v>
      </c>
      <c r="M312" s="530" t="s">
        <v>16</v>
      </c>
      <c r="N312" s="530" t="s">
        <v>17</v>
      </c>
      <c r="O312" s="586" t="s">
        <v>1468</v>
      </c>
      <c r="P312" s="551"/>
      <c r="Q312" s="551"/>
      <c r="R312" s="551"/>
      <c r="S312" s="553">
        <v>10000111141</v>
      </c>
    </row>
    <row r="313" spans="1:21" ht="47.25" hidden="1" x14ac:dyDescent="0.25">
      <c r="A313" s="88">
        <v>404</v>
      </c>
      <c r="B313" s="516">
        <v>100</v>
      </c>
      <c r="C313" s="517">
        <v>46134</v>
      </c>
      <c r="D313" s="518">
        <v>0.25347222222222221</v>
      </c>
      <c r="E313" s="517">
        <v>46134</v>
      </c>
      <c r="F313" s="518">
        <v>0.46527777777777773</v>
      </c>
      <c r="G313" s="519">
        <v>0.21180555555555552</v>
      </c>
      <c r="H313" s="516" t="s">
        <v>27</v>
      </c>
      <c r="I313" s="516" t="s">
        <v>1397</v>
      </c>
      <c r="J313" s="516" t="s">
        <v>29</v>
      </c>
      <c r="K313" s="516"/>
      <c r="L313" s="516" t="s">
        <v>1469</v>
      </c>
      <c r="M313" s="516" t="s">
        <v>28</v>
      </c>
      <c r="N313" s="516" t="s">
        <v>17</v>
      </c>
      <c r="O313" s="520" t="s">
        <v>1470</v>
      </c>
      <c r="P313" s="520"/>
      <c r="Q313" s="520" t="s">
        <v>111</v>
      </c>
      <c r="R313" s="521"/>
      <c r="S313" s="516"/>
    </row>
    <row r="314" spans="1:21" ht="47.25" hidden="1" x14ac:dyDescent="0.25">
      <c r="A314" s="88">
        <v>405</v>
      </c>
      <c r="B314" s="516">
        <v>100</v>
      </c>
      <c r="C314" s="517">
        <v>46280</v>
      </c>
      <c r="D314" s="518">
        <v>0.25347222222222221</v>
      </c>
      <c r="E314" s="517">
        <v>46280</v>
      </c>
      <c r="F314" s="518">
        <v>0.46527777777777773</v>
      </c>
      <c r="G314" s="519">
        <v>0.21180555555555552</v>
      </c>
      <c r="H314" s="516" t="s">
        <v>27</v>
      </c>
      <c r="I314" s="516" t="s">
        <v>1397</v>
      </c>
      <c r="J314" s="516" t="s">
        <v>29</v>
      </c>
      <c r="K314" s="516"/>
      <c r="L314" s="516" t="s">
        <v>1469</v>
      </c>
      <c r="M314" s="516" t="s">
        <v>28</v>
      </c>
      <c r="N314" s="516" t="s">
        <v>17</v>
      </c>
      <c r="O314" s="520" t="s">
        <v>1470</v>
      </c>
      <c r="P314" s="520"/>
      <c r="Q314" s="520" t="s">
        <v>111</v>
      </c>
      <c r="R314" s="521"/>
      <c r="S314" s="516"/>
      <c r="T314" s="498"/>
      <c r="U314" s="498"/>
    </row>
    <row r="315" spans="1:21" ht="47.25" hidden="1" x14ac:dyDescent="0.25">
      <c r="A315" s="88">
        <v>406</v>
      </c>
      <c r="B315" s="516">
        <v>100</v>
      </c>
      <c r="C315" s="517">
        <v>46281</v>
      </c>
      <c r="D315" s="518">
        <v>0.25347222222222221</v>
      </c>
      <c r="E315" s="517">
        <v>46281</v>
      </c>
      <c r="F315" s="518">
        <v>0.46527777777777773</v>
      </c>
      <c r="G315" s="519">
        <v>0.21180555555555552</v>
      </c>
      <c r="H315" s="516" t="s">
        <v>27</v>
      </c>
      <c r="I315" s="516" t="s">
        <v>1397</v>
      </c>
      <c r="J315" s="516" t="s">
        <v>29</v>
      </c>
      <c r="K315" s="516"/>
      <c r="L315" s="516" t="s">
        <v>1469</v>
      </c>
      <c r="M315" s="516" t="s">
        <v>28</v>
      </c>
      <c r="N315" s="516" t="s">
        <v>17</v>
      </c>
      <c r="O315" s="520" t="s">
        <v>1470</v>
      </c>
      <c r="P315" s="520"/>
      <c r="Q315" s="520" t="s">
        <v>111</v>
      </c>
      <c r="R315" s="521"/>
      <c r="S315" s="516"/>
    </row>
    <row r="316" spans="1:21" ht="47.25" hidden="1" x14ac:dyDescent="0.25">
      <c r="A316" s="587"/>
      <c r="B316" s="516">
        <v>100</v>
      </c>
      <c r="C316" s="517">
        <v>46133</v>
      </c>
      <c r="D316" s="518">
        <v>0.25347222222222221</v>
      </c>
      <c r="E316" s="517">
        <v>46133</v>
      </c>
      <c r="F316" s="518">
        <v>0.46527777777777773</v>
      </c>
      <c r="G316" s="519">
        <f t="shared" ref="G316:G355" si="12">E316-C316+F316-D316</f>
        <v>0.21180555555555552</v>
      </c>
      <c r="H316" s="516" t="s">
        <v>27</v>
      </c>
      <c r="I316" s="516" t="s">
        <v>1397</v>
      </c>
      <c r="J316" s="516" t="s">
        <v>29</v>
      </c>
      <c r="K316" s="516"/>
      <c r="L316" s="516" t="s">
        <v>1469</v>
      </c>
      <c r="M316" s="516" t="s">
        <v>28</v>
      </c>
      <c r="N316" s="516" t="s">
        <v>17</v>
      </c>
      <c r="O316" s="520" t="s">
        <v>1470</v>
      </c>
      <c r="P316" s="520"/>
      <c r="Q316" s="520" t="s">
        <v>111</v>
      </c>
      <c r="R316" s="521"/>
      <c r="S316" s="516"/>
      <c r="T316" s="47"/>
      <c r="U316" s="47"/>
    </row>
    <row r="317" spans="1:21" ht="31.5" hidden="1" x14ac:dyDescent="0.25">
      <c r="A317" s="88"/>
      <c r="B317" s="516">
        <v>85</v>
      </c>
      <c r="C317" s="517">
        <v>46195</v>
      </c>
      <c r="D317" s="518">
        <v>0.72916666666666663</v>
      </c>
      <c r="E317" s="517">
        <v>46196</v>
      </c>
      <c r="F317" s="518">
        <v>0.22916666666666666</v>
      </c>
      <c r="G317" s="519">
        <f t="shared" si="12"/>
        <v>0.50000000000000011</v>
      </c>
      <c r="H317" s="516" t="s">
        <v>994</v>
      </c>
      <c r="I317" s="516" t="s">
        <v>1471</v>
      </c>
      <c r="J317" s="516" t="s">
        <v>20</v>
      </c>
      <c r="K317" s="516"/>
      <c r="L317" s="516"/>
      <c r="M317" s="516" t="s">
        <v>17</v>
      </c>
      <c r="N317" s="516" t="s">
        <v>17</v>
      </c>
      <c r="O317" s="520" t="s">
        <v>1472</v>
      </c>
      <c r="P317" s="520"/>
      <c r="Q317" s="520" t="s">
        <v>1473</v>
      </c>
      <c r="R317" s="521"/>
      <c r="S317" s="516">
        <v>10000095852</v>
      </c>
      <c r="T317"/>
      <c r="U317"/>
    </row>
    <row r="318" spans="1:21" ht="31.5" hidden="1" x14ac:dyDescent="0.25">
      <c r="A318" s="88"/>
      <c r="B318" s="516">
        <v>85</v>
      </c>
      <c r="C318" s="517">
        <v>46196</v>
      </c>
      <c r="D318" s="518">
        <v>0.72916666666666663</v>
      </c>
      <c r="E318" s="517">
        <v>46197</v>
      </c>
      <c r="F318" s="518">
        <v>0.22916666666666666</v>
      </c>
      <c r="G318" s="519">
        <f t="shared" si="12"/>
        <v>0.50000000000000011</v>
      </c>
      <c r="H318" s="516" t="s">
        <v>994</v>
      </c>
      <c r="I318" s="516" t="s">
        <v>1471</v>
      </c>
      <c r="J318" s="516" t="s">
        <v>20</v>
      </c>
      <c r="K318" s="516"/>
      <c r="L318" s="516"/>
      <c r="M318" s="516" t="s">
        <v>17</v>
      </c>
      <c r="N318" s="516" t="s">
        <v>17</v>
      </c>
      <c r="O318" s="520" t="s">
        <v>1474</v>
      </c>
      <c r="P318" s="520"/>
      <c r="Q318" s="520" t="s">
        <v>1473</v>
      </c>
      <c r="R318" s="521"/>
      <c r="S318" s="516">
        <v>10000095852</v>
      </c>
      <c r="T318"/>
      <c r="U318"/>
    </row>
    <row r="319" spans="1:21" ht="31.5" hidden="1" x14ac:dyDescent="0.25">
      <c r="A319" s="88"/>
      <c r="B319" s="516">
        <v>85</v>
      </c>
      <c r="C319" s="517">
        <v>46197</v>
      </c>
      <c r="D319" s="518">
        <v>0.72916666666666663</v>
      </c>
      <c r="E319" s="517">
        <v>46198</v>
      </c>
      <c r="F319" s="518">
        <v>0.22916666666666666</v>
      </c>
      <c r="G319" s="519">
        <f t="shared" si="12"/>
        <v>0.50000000000000011</v>
      </c>
      <c r="H319" s="516" t="s">
        <v>994</v>
      </c>
      <c r="I319" s="516" t="s">
        <v>1471</v>
      </c>
      <c r="J319" s="516" t="s">
        <v>20</v>
      </c>
      <c r="K319" s="516"/>
      <c r="L319" s="516"/>
      <c r="M319" s="516" t="s">
        <v>17</v>
      </c>
      <c r="N319" s="516" t="s">
        <v>17</v>
      </c>
      <c r="O319" s="520" t="s">
        <v>1475</v>
      </c>
      <c r="P319" s="520"/>
      <c r="Q319" s="520" t="s">
        <v>1473</v>
      </c>
      <c r="R319" s="521"/>
      <c r="S319" s="516">
        <v>10000095852</v>
      </c>
      <c r="T319"/>
      <c r="U319"/>
    </row>
    <row r="320" spans="1:21" ht="94.5" hidden="1" x14ac:dyDescent="0.25">
      <c r="A320" s="572">
        <v>294</v>
      </c>
      <c r="B320" s="8">
        <v>100</v>
      </c>
      <c r="C320" s="16">
        <v>46193</v>
      </c>
      <c r="D320" s="30">
        <v>0</v>
      </c>
      <c r="E320" s="16">
        <v>46262</v>
      </c>
      <c r="F320" s="30">
        <v>0.99930555555555556</v>
      </c>
      <c r="G320" s="31">
        <f t="shared" si="12"/>
        <v>69.999305555555551</v>
      </c>
      <c r="H320" s="8" t="s">
        <v>192</v>
      </c>
      <c r="I320" s="8" t="s">
        <v>52</v>
      </c>
      <c r="J320" s="8" t="s">
        <v>67</v>
      </c>
      <c r="K320" s="8" t="s">
        <v>193</v>
      </c>
      <c r="L320" s="8" t="s">
        <v>194</v>
      </c>
      <c r="M320" s="8" t="s">
        <v>195</v>
      </c>
      <c r="N320" s="8" t="s">
        <v>22</v>
      </c>
      <c r="O320" s="7" t="s">
        <v>196</v>
      </c>
      <c r="P320" s="7" t="s">
        <v>197</v>
      </c>
      <c r="Q320" s="67" t="s">
        <v>198</v>
      </c>
      <c r="R320" s="10" t="s">
        <v>28</v>
      </c>
      <c r="S320" s="8"/>
      <c r="T320" s="497"/>
      <c r="U320"/>
    </row>
    <row r="321" spans="1:21" ht="63" hidden="1" x14ac:dyDescent="0.25">
      <c r="A321" s="572">
        <v>202</v>
      </c>
      <c r="B321" s="18">
        <v>80</v>
      </c>
      <c r="C321" s="23">
        <v>46174</v>
      </c>
      <c r="D321" s="24">
        <v>0.83333333333333337</v>
      </c>
      <c r="E321" s="23">
        <v>46179</v>
      </c>
      <c r="F321" s="24">
        <v>0.83333333333333337</v>
      </c>
      <c r="G321" s="25">
        <f t="shared" si="12"/>
        <v>5</v>
      </c>
      <c r="H321" s="18"/>
      <c r="I321" s="18"/>
      <c r="J321" s="18"/>
      <c r="K321" s="18" t="s">
        <v>150</v>
      </c>
      <c r="L321" s="18" t="s">
        <v>151</v>
      </c>
      <c r="M321" s="18" t="s">
        <v>17</v>
      </c>
      <c r="N321" s="18" t="s">
        <v>16</v>
      </c>
      <c r="O321" s="19" t="s">
        <v>152</v>
      </c>
      <c r="P321" s="19"/>
      <c r="Q321" s="43" t="s">
        <v>153</v>
      </c>
      <c r="R321" s="20"/>
      <c r="S321" s="18" t="s">
        <v>154</v>
      </c>
      <c r="T321"/>
      <c r="U321"/>
    </row>
    <row r="322" spans="1:21" ht="47.25" hidden="1" x14ac:dyDescent="0.25">
      <c r="A322" s="572">
        <v>204</v>
      </c>
      <c r="B322" s="18">
        <v>80</v>
      </c>
      <c r="C322" s="561" t="s">
        <v>1476</v>
      </c>
      <c r="D322" s="588" t="s">
        <v>1477</v>
      </c>
      <c r="E322" s="561" t="s">
        <v>1478</v>
      </c>
      <c r="F322" s="588" t="s">
        <v>1479</v>
      </c>
      <c r="G322" s="25" t="e">
        <f t="shared" si="12"/>
        <v>#VALUE!</v>
      </c>
      <c r="H322" s="18"/>
      <c r="I322" s="18"/>
      <c r="J322" s="18"/>
      <c r="K322" s="18" t="s">
        <v>35</v>
      </c>
      <c r="L322" s="18" t="s">
        <v>1480</v>
      </c>
      <c r="M322" s="18" t="s">
        <v>17</v>
      </c>
      <c r="N322" s="18" t="s">
        <v>17</v>
      </c>
      <c r="O322" s="19" t="s">
        <v>170</v>
      </c>
      <c r="P322" s="19"/>
      <c r="Q322" s="43" t="s">
        <v>171</v>
      </c>
      <c r="R322" s="20"/>
      <c r="S322" s="17">
        <v>10000112164</v>
      </c>
      <c r="T322" s="555" t="s">
        <v>1481</v>
      </c>
      <c r="U322"/>
    </row>
    <row r="323" spans="1:21" ht="78.75" hidden="1" x14ac:dyDescent="0.25">
      <c r="A323" s="572">
        <v>205</v>
      </c>
      <c r="B323" s="8">
        <v>80</v>
      </c>
      <c r="C323" s="16">
        <v>46181</v>
      </c>
      <c r="D323" s="30">
        <v>0.29166666666666669</v>
      </c>
      <c r="E323" s="16">
        <v>46188</v>
      </c>
      <c r="F323" s="30">
        <v>0.16666666666666666</v>
      </c>
      <c r="G323" s="31">
        <f t="shared" si="12"/>
        <v>6.875</v>
      </c>
      <c r="H323" s="8"/>
      <c r="I323" s="8"/>
      <c r="J323" s="8"/>
      <c r="K323" s="8" t="s">
        <v>56</v>
      </c>
      <c r="L323" s="8" t="s">
        <v>188</v>
      </c>
      <c r="M323" s="8" t="s">
        <v>17</v>
      </c>
      <c r="N323" s="8" t="s">
        <v>17</v>
      </c>
      <c r="O323" s="7" t="s">
        <v>189</v>
      </c>
      <c r="P323" s="19" t="s">
        <v>190</v>
      </c>
      <c r="Q323" s="66" t="s">
        <v>191</v>
      </c>
      <c r="R323" s="10"/>
      <c r="S323" s="8"/>
      <c r="T323"/>
      <c r="U323"/>
    </row>
    <row r="324" spans="1:21" ht="63" hidden="1" x14ac:dyDescent="0.25">
      <c r="A324" s="572">
        <v>212</v>
      </c>
      <c r="B324" s="18">
        <v>80</v>
      </c>
      <c r="C324" s="23">
        <v>46209</v>
      </c>
      <c r="D324" s="24">
        <v>0</v>
      </c>
      <c r="E324" s="23">
        <v>46213</v>
      </c>
      <c r="F324" s="24">
        <v>0.99930555555555556</v>
      </c>
      <c r="G324" s="25">
        <f t="shared" si="12"/>
        <v>4.9993055555555559</v>
      </c>
      <c r="H324" s="24"/>
      <c r="I324" s="18"/>
      <c r="J324" s="18"/>
      <c r="K324" s="18" t="s">
        <v>173</v>
      </c>
      <c r="L324" s="589" t="s">
        <v>1482</v>
      </c>
      <c r="M324" s="18" t="s">
        <v>17</v>
      </c>
      <c r="N324" s="18" t="s">
        <v>16</v>
      </c>
      <c r="O324" s="19" t="s">
        <v>174</v>
      </c>
      <c r="P324" s="19"/>
      <c r="Q324" s="43" t="s">
        <v>175</v>
      </c>
      <c r="R324" s="20"/>
      <c r="S324" s="18" t="s">
        <v>176</v>
      </c>
      <c r="T324" s="555" t="s">
        <v>1483</v>
      </c>
      <c r="U324"/>
    </row>
    <row r="325" spans="1:21" ht="47.25" hidden="1" x14ac:dyDescent="0.25">
      <c r="A325" s="572">
        <v>214</v>
      </c>
      <c r="B325" s="18">
        <v>80</v>
      </c>
      <c r="C325" s="23">
        <v>46223</v>
      </c>
      <c r="D325" s="24">
        <v>0.25</v>
      </c>
      <c r="E325" s="23">
        <v>46227</v>
      </c>
      <c r="F325" s="24">
        <v>0.25</v>
      </c>
      <c r="G325" s="25">
        <f t="shared" si="12"/>
        <v>4</v>
      </c>
      <c r="H325" s="18"/>
      <c r="I325" s="18"/>
      <c r="J325" s="18"/>
      <c r="K325" s="18" t="s">
        <v>178</v>
      </c>
      <c r="L325" s="18" t="s">
        <v>179</v>
      </c>
      <c r="M325" s="18" t="s">
        <v>17</v>
      </c>
      <c r="N325" s="18" t="s">
        <v>16</v>
      </c>
      <c r="O325" s="19" t="s">
        <v>43</v>
      </c>
      <c r="P325" s="19" t="s">
        <v>180</v>
      </c>
      <c r="Q325" s="43" t="s">
        <v>181</v>
      </c>
      <c r="R325" s="20"/>
      <c r="S325" s="18">
        <v>10000096017.1</v>
      </c>
    </row>
    <row r="326" spans="1:21" ht="31.5" hidden="1" x14ac:dyDescent="0.25">
      <c r="A326" s="572">
        <v>215</v>
      </c>
      <c r="B326" s="18">
        <v>80</v>
      </c>
      <c r="C326" s="23">
        <v>46228</v>
      </c>
      <c r="D326" s="24">
        <v>0.75</v>
      </c>
      <c r="E326" s="23">
        <v>46231</v>
      </c>
      <c r="F326" s="24">
        <v>0.75</v>
      </c>
      <c r="G326" s="25">
        <f t="shared" si="12"/>
        <v>3</v>
      </c>
      <c r="H326" s="18"/>
      <c r="I326" s="18"/>
      <c r="J326" s="18"/>
      <c r="K326" s="18" t="s">
        <v>178</v>
      </c>
      <c r="L326" s="18" t="s">
        <v>182</v>
      </c>
      <c r="M326" s="18" t="s">
        <v>17</v>
      </c>
      <c r="N326" s="18" t="s">
        <v>16</v>
      </c>
      <c r="O326" s="19" t="s">
        <v>43</v>
      </c>
      <c r="P326" s="19" t="s">
        <v>183</v>
      </c>
      <c r="Q326" s="43" t="s">
        <v>184</v>
      </c>
      <c r="R326" s="20"/>
      <c r="S326" s="18">
        <v>10000096030</v>
      </c>
    </row>
    <row r="327" spans="1:21" ht="31.5" hidden="1" x14ac:dyDescent="0.25">
      <c r="A327" s="572">
        <v>216</v>
      </c>
      <c r="B327" s="17">
        <v>80</v>
      </c>
      <c r="C327" s="36">
        <v>46231</v>
      </c>
      <c r="D327" s="24">
        <v>0.75</v>
      </c>
      <c r="E327" s="36">
        <v>46233</v>
      </c>
      <c r="F327" s="24">
        <v>0.25</v>
      </c>
      <c r="G327" s="25">
        <f t="shared" si="12"/>
        <v>1.5</v>
      </c>
      <c r="H327" s="17"/>
      <c r="I327" s="17"/>
      <c r="J327" s="17"/>
      <c r="K327" s="17" t="s">
        <v>178</v>
      </c>
      <c r="L327" s="17" t="s">
        <v>185</v>
      </c>
      <c r="M327" s="17" t="s">
        <v>17</v>
      </c>
      <c r="N327" s="17" t="s">
        <v>17</v>
      </c>
      <c r="O327" s="17" t="s">
        <v>186</v>
      </c>
      <c r="P327" s="17" t="s">
        <v>187</v>
      </c>
      <c r="Q327" s="17"/>
      <c r="R327" s="65"/>
      <c r="S327" s="17">
        <v>1000111703</v>
      </c>
    </row>
    <row r="328" spans="1:21" ht="63" hidden="1" x14ac:dyDescent="0.25">
      <c r="A328" s="572">
        <v>229</v>
      </c>
      <c r="B328" s="17">
        <v>80</v>
      </c>
      <c r="C328" s="514" t="s">
        <v>1350</v>
      </c>
      <c r="D328" s="549" t="s">
        <v>1357</v>
      </c>
      <c r="E328" s="514" t="s">
        <v>1352</v>
      </c>
      <c r="F328" s="549" t="s">
        <v>1359</v>
      </c>
      <c r="G328" s="25" t="e">
        <f t="shared" si="12"/>
        <v>#VALUE!</v>
      </c>
      <c r="H328" s="17"/>
      <c r="I328" s="17"/>
      <c r="J328" s="17"/>
      <c r="K328" s="17" t="s">
        <v>35</v>
      </c>
      <c r="L328" s="17" t="s">
        <v>166</v>
      </c>
      <c r="M328" s="17" t="s">
        <v>22</v>
      </c>
      <c r="N328" s="17" t="s">
        <v>17</v>
      </c>
      <c r="O328" s="37" t="s">
        <v>167</v>
      </c>
      <c r="P328" s="37"/>
      <c r="Q328" s="37" t="s">
        <v>167</v>
      </c>
      <c r="R328" s="38" t="s">
        <v>17</v>
      </c>
      <c r="S328" s="37">
        <v>10000112756</v>
      </c>
      <c r="T328" s="554" t="s">
        <v>1360</v>
      </c>
      <c r="U328" s="590" t="s">
        <v>1355</v>
      </c>
    </row>
    <row r="329" spans="1:21" ht="78.75" hidden="1" x14ac:dyDescent="0.25">
      <c r="A329" s="572">
        <v>231</v>
      </c>
      <c r="B329" s="18">
        <v>80</v>
      </c>
      <c r="C329" s="514" t="s">
        <v>1484</v>
      </c>
      <c r="D329" s="549" t="s">
        <v>1485</v>
      </c>
      <c r="E329" s="514" t="s">
        <v>1486</v>
      </c>
      <c r="F329" s="24">
        <v>0.25</v>
      </c>
      <c r="G329" s="25" t="e">
        <f t="shared" si="12"/>
        <v>#VALUE!</v>
      </c>
      <c r="H329" s="18"/>
      <c r="I329" s="18"/>
      <c r="J329" s="18"/>
      <c r="K329" s="18" t="s">
        <v>35</v>
      </c>
      <c r="L329" s="18" t="s">
        <v>1487</v>
      </c>
      <c r="M329" s="18" t="s">
        <v>17</v>
      </c>
      <c r="N329" s="18" t="s">
        <v>17</v>
      </c>
      <c r="O329" s="19" t="s">
        <v>162</v>
      </c>
      <c r="P329" s="19"/>
      <c r="Q329" s="43" t="s">
        <v>163</v>
      </c>
      <c r="R329" s="20"/>
      <c r="S329" s="591">
        <v>10000092716</v>
      </c>
      <c r="T329" s="555" t="s">
        <v>1481</v>
      </c>
      <c r="U329"/>
    </row>
    <row r="330" spans="1:21" ht="63" hidden="1" x14ac:dyDescent="0.25">
      <c r="A330" s="572">
        <v>234</v>
      </c>
      <c r="B330" s="8">
        <v>80</v>
      </c>
      <c r="C330" s="16">
        <v>46286</v>
      </c>
      <c r="D330" s="30">
        <v>0</v>
      </c>
      <c r="E330" s="16">
        <v>46295</v>
      </c>
      <c r="F330" s="30">
        <v>0.99930555555555556</v>
      </c>
      <c r="G330" s="31">
        <f t="shared" si="12"/>
        <v>9.999305555555555</v>
      </c>
      <c r="H330" s="8"/>
      <c r="I330" s="8"/>
      <c r="J330" s="8"/>
      <c r="K330" s="8" t="s">
        <v>234</v>
      </c>
      <c r="L330" s="8" t="s">
        <v>235</v>
      </c>
      <c r="M330" s="8" t="s">
        <v>17</v>
      </c>
      <c r="N330" s="8" t="s">
        <v>17</v>
      </c>
      <c r="O330" s="7" t="s">
        <v>236</v>
      </c>
      <c r="P330" s="7" t="s">
        <v>237</v>
      </c>
      <c r="Q330" s="66" t="s">
        <v>238</v>
      </c>
      <c r="R330" s="10" t="s">
        <v>22</v>
      </c>
      <c r="S330" s="109"/>
    </row>
    <row r="331" spans="1:21" ht="63" hidden="1" x14ac:dyDescent="0.25">
      <c r="A331" s="572">
        <v>235</v>
      </c>
      <c r="B331" s="8">
        <v>80</v>
      </c>
      <c r="C331" s="16">
        <v>46296</v>
      </c>
      <c r="D331" s="30">
        <v>0</v>
      </c>
      <c r="E331" s="16">
        <v>46304</v>
      </c>
      <c r="F331" s="30">
        <v>0.99930555555555556</v>
      </c>
      <c r="G331" s="31">
        <f t="shared" si="12"/>
        <v>8.999305555555555</v>
      </c>
      <c r="H331" s="8"/>
      <c r="I331" s="8"/>
      <c r="J331" s="8"/>
      <c r="K331" s="8" t="s">
        <v>234</v>
      </c>
      <c r="L331" s="8" t="s">
        <v>239</v>
      </c>
      <c r="M331" s="8" t="s">
        <v>17</v>
      </c>
      <c r="N331" s="8" t="s">
        <v>17</v>
      </c>
      <c r="O331" s="7" t="s">
        <v>236</v>
      </c>
      <c r="P331" s="7" t="s">
        <v>240</v>
      </c>
      <c r="Q331" s="66" t="s">
        <v>238</v>
      </c>
      <c r="R331" s="10" t="s">
        <v>22</v>
      </c>
      <c r="S331" s="109"/>
    </row>
    <row r="332" spans="1:21" ht="110.25" hidden="1" x14ac:dyDescent="0.25">
      <c r="A332" s="572"/>
      <c r="B332" s="5">
        <v>80</v>
      </c>
      <c r="C332" s="136">
        <v>46175</v>
      </c>
      <c r="D332" s="137">
        <v>0.875</v>
      </c>
      <c r="E332" s="136">
        <v>46178</v>
      </c>
      <c r="F332" s="137">
        <v>0.875</v>
      </c>
      <c r="G332" s="138">
        <f t="shared" si="12"/>
        <v>3</v>
      </c>
      <c r="H332" s="18"/>
      <c r="I332" s="18"/>
      <c r="J332" s="5"/>
      <c r="K332" s="5" t="s">
        <v>737</v>
      </c>
      <c r="L332" s="5" t="s">
        <v>738</v>
      </c>
      <c r="M332" s="32" t="s">
        <v>17</v>
      </c>
      <c r="N332" s="32" t="s">
        <v>17</v>
      </c>
      <c r="O332" s="5" t="s">
        <v>739</v>
      </c>
      <c r="P332" s="5"/>
      <c r="Q332" s="86" t="s">
        <v>747</v>
      </c>
      <c r="R332" s="86" t="s">
        <v>22</v>
      </c>
      <c r="S332" s="592"/>
      <c r="T332"/>
      <c r="U332"/>
    </row>
    <row r="333" spans="1:21" ht="78.75" hidden="1" x14ac:dyDescent="0.25">
      <c r="A333" s="572"/>
      <c r="B333" s="5">
        <v>80</v>
      </c>
      <c r="C333" s="136">
        <v>46153</v>
      </c>
      <c r="D333" s="137">
        <v>0</v>
      </c>
      <c r="E333" s="136">
        <v>46155</v>
      </c>
      <c r="F333" s="137">
        <v>0.99930555555555556</v>
      </c>
      <c r="G333" s="138">
        <f t="shared" si="12"/>
        <v>2.9993055555555554</v>
      </c>
      <c r="H333" s="18"/>
      <c r="I333" s="18"/>
      <c r="J333" s="5"/>
      <c r="K333" s="5" t="s">
        <v>44</v>
      </c>
      <c r="L333" s="5" t="s">
        <v>734</v>
      </c>
      <c r="M333" s="32" t="s">
        <v>17</v>
      </c>
      <c r="N333" s="32" t="s">
        <v>17</v>
      </c>
      <c r="O333" s="5" t="s">
        <v>735</v>
      </c>
      <c r="P333" s="5"/>
      <c r="Q333" s="86" t="s">
        <v>736</v>
      </c>
      <c r="R333" s="86" t="s">
        <v>22</v>
      </c>
      <c r="S333" s="592"/>
    </row>
    <row r="334" spans="1:21" ht="78.75" hidden="1" x14ac:dyDescent="0.25">
      <c r="A334" s="88"/>
      <c r="B334" s="18">
        <v>80</v>
      </c>
      <c r="C334" s="36">
        <v>46288</v>
      </c>
      <c r="D334" s="24">
        <v>0.25</v>
      </c>
      <c r="E334" s="36">
        <v>46317</v>
      </c>
      <c r="F334" s="24">
        <v>0.99930555555555556</v>
      </c>
      <c r="G334" s="25">
        <f t="shared" si="12"/>
        <v>29.749305555555555</v>
      </c>
      <c r="H334" s="18"/>
      <c r="I334" s="18"/>
      <c r="J334" s="18"/>
      <c r="K334" s="18" t="s">
        <v>42</v>
      </c>
      <c r="L334" s="576" t="s">
        <v>1488</v>
      </c>
      <c r="M334" s="18" t="s">
        <v>17</v>
      </c>
      <c r="N334" s="18" t="s">
        <v>17</v>
      </c>
      <c r="O334" s="19" t="s">
        <v>264</v>
      </c>
      <c r="P334" s="576" t="s">
        <v>1489</v>
      </c>
      <c r="Q334" s="169" t="s">
        <v>1490</v>
      </c>
      <c r="R334" s="20" t="s">
        <v>17</v>
      </c>
      <c r="S334" s="591">
        <v>10000104574</v>
      </c>
    </row>
    <row r="335" spans="1:21" ht="94.5" hidden="1" x14ac:dyDescent="0.25">
      <c r="A335" s="88"/>
      <c r="B335" s="18">
        <v>80</v>
      </c>
      <c r="C335" s="23">
        <v>46230</v>
      </c>
      <c r="D335" s="24">
        <v>0</v>
      </c>
      <c r="E335" s="23">
        <v>46264</v>
      </c>
      <c r="F335" s="24">
        <v>0.91666666666666663</v>
      </c>
      <c r="G335" s="25">
        <f t="shared" si="12"/>
        <v>34.916666666666664</v>
      </c>
      <c r="H335" s="18"/>
      <c r="I335" s="18"/>
      <c r="J335" s="18"/>
      <c r="K335" s="18" t="s">
        <v>267</v>
      </c>
      <c r="L335" s="18" t="s">
        <v>268</v>
      </c>
      <c r="M335" s="18" t="s">
        <v>17</v>
      </c>
      <c r="N335" s="18" t="s">
        <v>17</v>
      </c>
      <c r="O335" s="19" t="s">
        <v>269</v>
      </c>
      <c r="P335" s="19" t="s">
        <v>270</v>
      </c>
      <c r="Q335" s="43" t="s">
        <v>272</v>
      </c>
      <c r="R335" s="20" t="s">
        <v>17</v>
      </c>
      <c r="S335" s="591" t="s">
        <v>271</v>
      </c>
    </row>
    <row r="336" spans="1:21" ht="63" hidden="1" x14ac:dyDescent="0.25">
      <c r="A336" s="88"/>
      <c r="B336" s="18">
        <v>80</v>
      </c>
      <c r="C336" s="23">
        <v>46146</v>
      </c>
      <c r="D336" s="575" t="s">
        <v>1491</v>
      </c>
      <c r="E336" s="23">
        <v>46147</v>
      </c>
      <c r="F336" s="24">
        <v>0.22916666666666666</v>
      </c>
      <c r="G336" s="25" t="e">
        <f t="shared" si="12"/>
        <v>#VALUE!</v>
      </c>
      <c r="H336" s="18"/>
      <c r="I336" s="18"/>
      <c r="J336" s="18"/>
      <c r="K336" s="18" t="s">
        <v>287</v>
      </c>
      <c r="L336" s="18" t="s">
        <v>179</v>
      </c>
      <c r="M336" s="18" t="s">
        <v>17</v>
      </c>
      <c r="N336" s="18" t="s">
        <v>17</v>
      </c>
      <c r="O336" s="19" t="s">
        <v>170</v>
      </c>
      <c r="P336" s="19" t="s">
        <v>288</v>
      </c>
      <c r="Q336" s="19" t="s">
        <v>289</v>
      </c>
      <c r="R336" s="20"/>
      <c r="S336" s="591">
        <v>10000096779</v>
      </c>
      <c r="T336" s="206"/>
      <c r="U336" s="206"/>
    </row>
    <row r="337" spans="1:21" ht="63" hidden="1" x14ac:dyDescent="0.25">
      <c r="A337" s="88"/>
      <c r="B337" s="18">
        <v>80</v>
      </c>
      <c r="C337" s="23">
        <v>46147</v>
      </c>
      <c r="D337" s="575" t="s">
        <v>1491</v>
      </c>
      <c r="E337" s="23">
        <v>46148</v>
      </c>
      <c r="F337" s="24">
        <v>0.22916666666666666</v>
      </c>
      <c r="G337" s="25" t="e">
        <f t="shared" si="12"/>
        <v>#VALUE!</v>
      </c>
      <c r="H337" s="18"/>
      <c r="I337" s="18"/>
      <c r="J337" s="18"/>
      <c r="K337" s="18" t="s">
        <v>287</v>
      </c>
      <c r="L337" s="18" t="s">
        <v>179</v>
      </c>
      <c r="M337" s="18" t="s">
        <v>17</v>
      </c>
      <c r="N337" s="18" t="s">
        <v>17</v>
      </c>
      <c r="O337" s="19" t="s">
        <v>170</v>
      </c>
      <c r="P337" s="19" t="s">
        <v>288</v>
      </c>
      <c r="Q337" s="19" t="s">
        <v>289</v>
      </c>
      <c r="R337" s="20"/>
      <c r="S337" s="591">
        <v>10000096779</v>
      </c>
      <c r="T337" s="206"/>
    </row>
    <row r="338" spans="1:21" ht="63" hidden="1" x14ac:dyDescent="0.25">
      <c r="A338" s="88"/>
      <c r="B338" s="18">
        <v>80</v>
      </c>
      <c r="C338" s="23">
        <v>46148</v>
      </c>
      <c r="D338" s="575" t="s">
        <v>1491</v>
      </c>
      <c r="E338" s="23">
        <v>46149</v>
      </c>
      <c r="F338" s="24">
        <v>0.22916666666666666</v>
      </c>
      <c r="G338" s="25" t="e">
        <f t="shared" si="12"/>
        <v>#VALUE!</v>
      </c>
      <c r="H338" s="18"/>
      <c r="I338" s="18"/>
      <c r="J338" s="18"/>
      <c r="K338" s="18" t="s">
        <v>287</v>
      </c>
      <c r="L338" s="18" t="s">
        <v>179</v>
      </c>
      <c r="M338" s="18" t="s">
        <v>17</v>
      </c>
      <c r="N338" s="18" t="s">
        <v>17</v>
      </c>
      <c r="O338" s="19" t="s">
        <v>170</v>
      </c>
      <c r="P338" s="19" t="s">
        <v>290</v>
      </c>
      <c r="Q338" s="19" t="s">
        <v>289</v>
      </c>
      <c r="R338" s="20"/>
      <c r="S338" s="591">
        <v>10000096782</v>
      </c>
      <c r="T338" s="206"/>
    </row>
    <row r="339" spans="1:21" ht="63" hidden="1" x14ac:dyDescent="0.25">
      <c r="A339" s="88"/>
      <c r="B339" s="18">
        <v>80</v>
      </c>
      <c r="C339" s="23">
        <v>46149</v>
      </c>
      <c r="D339" s="575" t="s">
        <v>1491</v>
      </c>
      <c r="E339" s="23">
        <v>46150</v>
      </c>
      <c r="F339" s="24">
        <v>0.22916666666666666</v>
      </c>
      <c r="G339" s="25" t="e">
        <f t="shared" si="12"/>
        <v>#VALUE!</v>
      </c>
      <c r="H339" s="18"/>
      <c r="I339" s="18"/>
      <c r="J339" s="18"/>
      <c r="K339" s="18" t="s">
        <v>287</v>
      </c>
      <c r="L339" s="18" t="s">
        <v>179</v>
      </c>
      <c r="M339" s="18" t="s">
        <v>17</v>
      </c>
      <c r="N339" s="18" t="s">
        <v>17</v>
      </c>
      <c r="O339" s="19" t="s">
        <v>170</v>
      </c>
      <c r="P339" s="19" t="s">
        <v>290</v>
      </c>
      <c r="Q339" s="19" t="s">
        <v>289</v>
      </c>
      <c r="R339" s="20"/>
      <c r="S339" s="591">
        <v>10000096782</v>
      </c>
      <c r="T339" s="206"/>
    </row>
    <row r="340" spans="1:21" ht="63" hidden="1" x14ac:dyDescent="0.25">
      <c r="A340" s="88"/>
      <c r="B340" s="18">
        <v>80</v>
      </c>
      <c r="C340" s="23">
        <v>46150</v>
      </c>
      <c r="D340" s="575" t="s">
        <v>1491</v>
      </c>
      <c r="E340" s="23">
        <v>46151</v>
      </c>
      <c r="F340" s="24">
        <v>0.22916666666666666</v>
      </c>
      <c r="G340" s="25" t="e">
        <f t="shared" si="12"/>
        <v>#VALUE!</v>
      </c>
      <c r="H340" s="8"/>
      <c r="I340" s="8"/>
      <c r="J340" s="8"/>
      <c r="K340" s="18" t="s">
        <v>287</v>
      </c>
      <c r="L340" s="18" t="s">
        <v>179</v>
      </c>
      <c r="M340" s="18" t="s">
        <v>17</v>
      </c>
      <c r="N340" s="18" t="s">
        <v>17</v>
      </c>
      <c r="O340" s="19" t="s">
        <v>170</v>
      </c>
      <c r="P340" s="19" t="s">
        <v>290</v>
      </c>
      <c r="Q340" s="19" t="s">
        <v>289</v>
      </c>
      <c r="R340" s="20"/>
      <c r="S340" s="591">
        <v>10000096782</v>
      </c>
    </row>
    <row r="341" spans="1:21" ht="63" hidden="1" x14ac:dyDescent="0.25">
      <c r="A341" s="88"/>
      <c r="B341" s="18">
        <v>80</v>
      </c>
      <c r="C341" s="23">
        <v>46151</v>
      </c>
      <c r="D341" s="575" t="s">
        <v>1491</v>
      </c>
      <c r="E341" s="23">
        <v>46152</v>
      </c>
      <c r="F341" s="24">
        <v>0.22916666666666666</v>
      </c>
      <c r="G341" s="25" t="e">
        <f t="shared" si="12"/>
        <v>#VALUE!</v>
      </c>
      <c r="H341" s="8"/>
      <c r="I341" s="8"/>
      <c r="J341" s="8"/>
      <c r="K341" s="18" t="s">
        <v>287</v>
      </c>
      <c r="L341" s="18" t="s">
        <v>179</v>
      </c>
      <c r="M341" s="18" t="s">
        <v>17</v>
      </c>
      <c r="N341" s="18" t="s">
        <v>17</v>
      </c>
      <c r="O341" s="19" t="s">
        <v>170</v>
      </c>
      <c r="P341" s="19" t="s">
        <v>290</v>
      </c>
      <c r="Q341" s="19" t="s">
        <v>289</v>
      </c>
      <c r="R341" s="20"/>
      <c r="S341" s="18">
        <v>10000096782</v>
      </c>
      <c r="T341" s="206"/>
    </row>
    <row r="342" spans="1:21" ht="31.5" hidden="1" x14ac:dyDescent="0.25">
      <c r="A342" s="572">
        <v>276</v>
      </c>
      <c r="B342" s="18">
        <v>100</v>
      </c>
      <c r="C342" s="23">
        <v>46125</v>
      </c>
      <c r="D342" s="24">
        <v>0.875</v>
      </c>
      <c r="E342" s="23">
        <v>46126</v>
      </c>
      <c r="F342" s="24">
        <v>0.20833333333333334</v>
      </c>
      <c r="G342" s="25">
        <f t="shared" si="12"/>
        <v>0.33333333333333326</v>
      </c>
      <c r="H342" s="18"/>
      <c r="I342" s="18"/>
      <c r="J342" s="18"/>
      <c r="K342" s="573" t="s">
        <v>1492</v>
      </c>
      <c r="L342" s="18" t="s">
        <v>92</v>
      </c>
      <c r="M342" s="18"/>
      <c r="N342" s="18" t="s">
        <v>17</v>
      </c>
      <c r="O342" s="19" t="s">
        <v>93</v>
      </c>
      <c r="P342" s="19"/>
      <c r="Q342" s="19" t="s">
        <v>94</v>
      </c>
      <c r="R342" s="20"/>
      <c r="S342" s="18"/>
      <c r="T342"/>
      <c r="U342"/>
    </row>
    <row r="343" spans="1:21" ht="31.5" hidden="1" x14ac:dyDescent="0.25">
      <c r="A343" s="572">
        <v>277</v>
      </c>
      <c r="B343" s="18">
        <v>100</v>
      </c>
      <c r="C343" s="23">
        <v>46125</v>
      </c>
      <c r="D343" s="24">
        <v>0.97916666666666663</v>
      </c>
      <c r="E343" s="23">
        <v>46126</v>
      </c>
      <c r="F343" s="24">
        <v>0.16666666666666666</v>
      </c>
      <c r="G343" s="25">
        <f t="shared" si="12"/>
        <v>0.18750000000000011</v>
      </c>
      <c r="H343" s="18"/>
      <c r="I343" s="18"/>
      <c r="J343" s="18"/>
      <c r="K343" s="18" t="s">
        <v>24</v>
      </c>
      <c r="L343" s="18" t="s">
        <v>92</v>
      </c>
      <c r="M343" s="18"/>
      <c r="N343" s="18" t="s">
        <v>17</v>
      </c>
      <c r="O343" s="19" t="s">
        <v>93</v>
      </c>
      <c r="P343" s="19"/>
      <c r="Q343" s="19" t="s">
        <v>94</v>
      </c>
      <c r="R343" s="20"/>
      <c r="S343" s="18"/>
      <c r="T343"/>
      <c r="U343"/>
    </row>
    <row r="344" spans="1:21" ht="31.5" hidden="1" x14ac:dyDescent="0.25">
      <c r="A344" s="572">
        <v>278</v>
      </c>
      <c r="B344" s="18">
        <v>100</v>
      </c>
      <c r="C344" s="23">
        <v>46126</v>
      </c>
      <c r="D344" s="24">
        <v>0.875</v>
      </c>
      <c r="E344" s="23">
        <v>46127</v>
      </c>
      <c r="F344" s="24">
        <v>0.20833333333333334</v>
      </c>
      <c r="G344" s="25">
        <f t="shared" si="12"/>
        <v>0.33333333333333326</v>
      </c>
      <c r="H344" s="18"/>
      <c r="I344" s="18"/>
      <c r="J344" s="18"/>
      <c r="K344" s="573" t="s">
        <v>1492</v>
      </c>
      <c r="L344" s="18" t="s">
        <v>92</v>
      </c>
      <c r="M344" s="18"/>
      <c r="N344" s="18" t="s">
        <v>17</v>
      </c>
      <c r="O344" s="19" t="s">
        <v>93</v>
      </c>
      <c r="P344" s="19"/>
      <c r="Q344" s="19" t="s">
        <v>94</v>
      </c>
      <c r="R344" s="20"/>
      <c r="S344" s="18"/>
      <c r="T344" s="497"/>
      <c r="U344" s="497"/>
    </row>
    <row r="345" spans="1:21" ht="31.5" hidden="1" x14ac:dyDescent="0.25">
      <c r="A345" s="572">
        <v>279</v>
      </c>
      <c r="B345" s="18">
        <v>100</v>
      </c>
      <c r="C345" s="23">
        <v>46126</v>
      </c>
      <c r="D345" s="24">
        <v>0.97916666666666663</v>
      </c>
      <c r="E345" s="23">
        <v>46127</v>
      </c>
      <c r="F345" s="24">
        <v>0.16666666666666666</v>
      </c>
      <c r="G345" s="25">
        <f t="shared" si="12"/>
        <v>0.18750000000000011</v>
      </c>
      <c r="H345" s="18"/>
      <c r="I345" s="18"/>
      <c r="J345" s="18"/>
      <c r="K345" s="18" t="s">
        <v>24</v>
      </c>
      <c r="L345" s="18" t="s">
        <v>92</v>
      </c>
      <c r="M345" s="18"/>
      <c r="N345" s="18" t="s">
        <v>17</v>
      </c>
      <c r="O345" s="19" t="s">
        <v>93</v>
      </c>
      <c r="P345" s="19"/>
      <c r="Q345" s="19" t="s">
        <v>94</v>
      </c>
      <c r="R345" s="20"/>
      <c r="S345" s="18"/>
      <c r="T345" s="460"/>
      <c r="U345" s="497"/>
    </row>
    <row r="346" spans="1:21" ht="31.5" hidden="1" x14ac:dyDescent="0.25">
      <c r="A346" s="572">
        <v>280</v>
      </c>
      <c r="B346" s="18">
        <v>100</v>
      </c>
      <c r="C346" s="23">
        <v>46127</v>
      </c>
      <c r="D346" s="24">
        <v>0.875</v>
      </c>
      <c r="E346" s="23">
        <v>46128</v>
      </c>
      <c r="F346" s="24">
        <v>0.20833333333333334</v>
      </c>
      <c r="G346" s="25">
        <f t="shared" si="12"/>
        <v>0.33333333333333326</v>
      </c>
      <c r="H346" s="18"/>
      <c r="I346" s="18"/>
      <c r="J346" s="18"/>
      <c r="K346" s="18" t="s">
        <v>95</v>
      </c>
      <c r="L346" s="18" t="s">
        <v>92</v>
      </c>
      <c r="M346" s="18"/>
      <c r="N346" s="18" t="s">
        <v>17</v>
      </c>
      <c r="O346" s="19" t="s">
        <v>93</v>
      </c>
      <c r="P346" s="19"/>
      <c r="Q346" s="19" t="s">
        <v>94</v>
      </c>
      <c r="R346" s="20"/>
      <c r="S346" s="18"/>
      <c r="T346" s="497"/>
      <c r="U346"/>
    </row>
    <row r="347" spans="1:21" ht="31.5" hidden="1" x14ac:dyDescent="0.25">
      <c r="A347" s="572">
        <v>281</v>
      </c>
      <c r="B347" s="18">
        <v>100</v>
      </c>
      <c r="C347" s="23">
        <v>46127</v>
      </c>
      <c r="D347" s="24">
        <v>0.97916666666666663</v>
      </c>
      <c r="E347" s="23">
        <v>46128</v>
      </c>
      <c r="F347" s="24">
        <v>0.16666666666666666</v>
      </c>
      <c r="G347" s="25">
        <f t="shared" si="12"/>
        <v>0.18750000000000011</v>
      </c>
      <c r="H347" s="18"/>
      <c r="I347" s="18"/>
      <c r="J347" s="18"/>
      <c r="K347" s="18" t="s">
        <v>24</v>
      </c>
      <c r="L347" s="18" t="s">
        <v>92</v>
      </c>
      <c r="M347" s="18"/>
      <c r="N347" s="18" t="s">
        <v>17</v>
      </c>
      <c r="O347" s="19" t="s">
        <v>93</v>
      </c>
      <c r="P347" s="19"/>
      <c r="Q347" s="19" t="s">
        <v>94</v>
      </c>
      <c r="R347" s="20"/>
      <c r="S347" s="18"/>
      <c r="T347"/>
      <c r="U347"/>
    </row>
    <row r="348" spans="1:21" ht="31.5" hidden="1" x14ac:dyDescent="0.25">
      <c r="A348" s="572">
        <v>282</v>
      </c>
      <c r="B348" s="18">
        <v>100</v>
      </c>
      <c r="C348" s="23">
        <v>46128</v>
      </c>
      <c r="D348" s="24">
        <v>0.875</v>
      </c>
      <c r="E348" s="23">
        <v>46129</v>
      </c>
      <c r="F348" s="24">
        <v>0.20833333333333334</v>
      </c>
      <c r="G348" s="25">
        <f t="shared" si="12"/>
        <v>0.33333333333333326</v>
      </c>
      <c r="H348" s="18"/>
      <c r="I348" s="18"/>
      <c r="J348" s="18"/>
      <c r="K348" s="18" t="s">
        <v>95</v>
      </c>
      <c r="L348" s="18" t="s">
        <v>92</v>
      </c>
      <c r="M348" s="18"/>
      <c r="N348" s="18" t="s">
        <v>17</v>
      </c>
      <c r="O348" s="19" t="s">
        <v>93</v>
      </c>
      <c r="P348" s="19"/>
      <c r="Q348" s="19" t="s">
        <v>94</v>
      </c>
      <c r="R348" s="20"/>
      <c r="S348" s="18"/>
      <c r="T348"/>
      <c r="U348"/>
    </row>
    <row r="349" spans="1:21" ht="31.5" hidden="1" x14ac:dyDescent="0.25">
      <c r="A349" s="572">
        <v>283</v>
      </c>
      <c r="B349" s="18">
        <v>100</v>
      </c>
      <c r="C349" s="23">
        <v>46128</v>
      </c>
      <c r="D349" s="24">
        <v>0.97916666666666663</v>
      </c>
      <c r="E349" s="23">
        <v>46129</v>
      </c>
      <c r="F349" s="24">
        <v>0.16666666666666666</v>
      </c>
      <c r="G349" s="25">
        <f t="shared" si="12"/>
        <v>0.18750000000000011</v>
      </c>
      <c r="H349" s="18"/>
      <c r="I349" s="18"/>
      <c r="J349" s="18"/>
      <c r="K349" s="18" t="s">
        <v>24</v>
      </c>
      <c r="L349" s="18" t="s">
        <v>92</v>
      </c>
      <c r="M349" s="18"/>
      <c r="N349" s="18" t="s">
        <v>17</v>
      </c>
      <c r="O349" s="19" t="s">
        <v>93</v>
      </c>
      <c r="P349" s="19"/>
      <c r="Q349" s="19" t="s">
        <v>94</v>
      </c>
      <c r="R349" s="20"/>
      <c r="S349" s="18"/>
      <c r="T349"/>
      <c r="U349"/>
    </row>
    <row r="350" spans="1:21" ht="31.5" hidden="1" x14ac:dyDescent="0.25">
      <c r="A350" s="572">
        <v>285</v>
      </c>
      <c r="B350" s="18">
        <v>100</v>
      </c>
      <c r="C350" s="23">
        <v>46132</v>
      </c>
      <c r="D350" s="24">
        <v>0.875</v>
      </c>
      <c r="E350" s="23">
        <v>46133</v>
      </c>
      <c r="F350" s="24">
        <v>0.20833333333333334</v>
      </c>
      <c r="G350" s="25">
        <f t="shared" si="12"/>
        <v>0.33333333333333326</v>
      </c>
      <c r="H350" s="18"/>
      <c r="I350" s="18"/>
      <c r="J350" s="18"/>
      <c r="K350" s="18" t="s">
        <v>96</v>
      </c>
      <c r="L350" s="18" t="s">
        <v>92</v>
      </c>
      <c r="M350" s="18"/>
      <c r="N350" s="18" t="s">
        <v>17</v>
      </c>
      <c r="O350" s="19" t="s">
        <v>93</v>
      </c>
      <c r="P350" s="19"/>
      <c r="Q350" s="19" t="s">
        <v>94</v>
      </c>
      <c r="R350" s="20"/>
      <c r="S350" s="18"/>
      <c r="T350"/>
      <c r="U350"/>
    </row>
    <row r="351" spans="1:21" ht="31.5" hidden="1" x14ac:dyDescent="0.25">
      <c r="A351" s="572">
        <v>286</v>
      </c>
      <c r="B351" s="18">
        <v>100</v>
      </c>
      <c r="C351" s="23">
        <v>46132</v>
      </c>
      <c r="D351" s="24">
        <v>0.875</v>
      </c>
      <c r="E351" s="23">
        <v>46133</v>
      </c>
      <c r="F351" s="24">
        <v>0.20833333333333334</v>
      </c>
      <c r="G351" s="25">
        <f t="shared" si="12"/>
        <v>0.33333333333333326</v>
      </c>
      <c r="H351" s="18"/>
      <c r="I351" s="18"/>
      <c r="J351" s="18"/>
      <c r="K351" s="18" t="s">
        <v>97</v>
      </c>
      <c r="L351" s="18" t="s">
        <v>92</v>
      </c>
      <c r="M351" s="18"/>
      <c r="N351" s="18" t="s">
        <v>17</v>
      </c>
      <c r="O351" s="19" t="s">
        <v>93</v>
      </c>
      <c r="P351" s="19"/>
      <c r="Q351" s="19" t="s">
        <v>94</v>
      </c>
      <c r="R351" s="20"/>
      <c r="S351" s="18"/>
      <c r="T351"/>
      <c r="U351"/>
    </row>
    <row r="352" spans="1:21" ht="31.5" hidden="1" x14ac:dyDescent="0.25">
      <c r="A352" s="572">
        <v>288</v>
      </c>
      <c r="B352" s="18">
        <v>100</v>
      </c>
      <c r="C352" s="23">
        <v>46133</v>
      </c>
      <c r="D352" s="24">
        <v>0.875</v>
      </c>
      <c r="E352" s="23">
        <v>46134</v>
      </c>
      <c r="F352" s="24">
        <v>0.20833333333333334</v>
      </c>
      <c r="G352" s="25">
        <f t="shared" si="12"/>
        <v>0.33333333333333326</v>
      </c>
      <c r="H352" s="18"/>
      <c r="I352" s="18"/>
      <c r="J352" s="18"/>
      <c r="K352" s="18" t="s">
        <v>96</v>
      </c>
      <c r="L352" s="18" t="s">
        <v>92</v>
      </c>
      <c r="M352" s="18"/>
      <c r="N352" s="18" t="s">
        <v>17</v>
      </c>
      <c r="O352" s="19" t="s">
        <v>93</v>
      </c>
      <c r="P352" s="19"/>
      <c r="Q352" s="19" t="s">
        <v>94</v>
      </c>
      <c r="R352" s="20"/>
      <c r="S352" s="18"/>
      <c r="T352"/>
      <c r="U352"/>
    </row>
    <row r="353" spans="1:21" ht="31.5" hidden="1" x14ac:dyDescent="0.25">
      <c r="A353" s="572">
        <v>289</v>
      </c>
      <c r="B353" s="18">
        <v>100</v>
      </c>
      <c r="C353" s="23">
        <v>46133</v>
      </c>
      <c r="D353" s="24">
        <v>0.875</v>
      </c>
      <c r="E353" s="23">
        <v>46134</v>
      </c>
      <c r="F353" s="24">
        <v>0.20833333333333334</v>
      </c>
      <c r="G353" s="25">
        <f t="shared" si="12"/>
        <v>0.33333333333333326</v>
      </c>
      <c r="H353" s="18"/>
      <c r="I353" s="18"/>
      <c r="J353" s="18"/>
      <c r="K353" s="18" t="s">
        <v>98</v>
      </c>
      <c r="L353" s="18" t="s">
        <v>92</v>
      </c>
      <c r="M353" s="18"/>
      <c r="N353" s="18" t="s">
        <v>17</v>
      </c>
      <c r="O353" s="19" t="s">
        <v>93</v>
      </c>
      <c r="P353" s="19"/>
      <c r="Q353" s="19" t="s">
        <v>94</v>
      </c>
      <c r="R353" s="20"/>
      <c r="S353" s="18"/>
      <c r="T353"/>
      <c r="U353"/>
    </row>
    <row r="354" spans="1:21" ht="47.25" hidden="1" x14ac:dyDescent="0.25">
      <c r="A354" s="572">
        <v>291</v>
      </c>
      <c r="B354" s="18">
        <v>100</v>
      </c>
      <c r="C354" s="23">
        <v>46134</v>
      </c>
      <c r="D354" s="24">
        <v>0.875</v>
      </c>
      <c r="E354" s="23">
        <v>46135</v>
      </c>
      <c r="F354" s="24">
        <v>0.20833333333333334</v>
      </c>
      <c r="G354" s="25">
        <f t="shared" si="12"/>
        <v>0.33333333333333326</v>
      </c>
      <c r="H354" s="18"/>
      <c r="I354" s="18"/>
      <c r="J354" s="18"/>
      <c r="K354" s="573" t="s">
        <v>1493</v>
      </c>
      <c r="L354" s="18" t="s">
        <v>92</v>
      </c>
      <c r="M354" s="18"/>
      <c r="N354" s="18" t="s">
        <v>17</v>
      </c>
      <c r="O354" s="19" t="s">
        <v>93</v>
      </c>
      <c r="P354" s="19"/>
      <c r="Q354" s="19" t="s">
        <v>94</v>
      </c>
      <c r="R354" s="20"/>
      <c r="S354" s="18"/>
      <c r="T354"/>
      <c r="U354"/>
    </row>
    <row r="355" spans="1:21" ht="47.25" hidden="1" x14ac:dyDescent="0.25">
      <c r="A355" s="572">
        <v>292</v>
      </c>
      <c r="B355" s="18">
        <v>100</v>
      </c>
      <c r="C355" s="23">
        <v>46135</v>
      </c>
      <c r="D355" s="24">
        <v>0.875</v>
      </c>
      <c r="E355" s="23">
        <v>46136</v>
      </c>
      <c r="F355" s="24">
        <v>0.20833333333333334</v>
      </c>
      <c r="G355" s="25">
        <f t="shared" si="12"/>
        <v>0.33333333333333326</v>
      </c>
      <c r="H355" s="18"/>
      <c r="I355" s="18"/>
      <c r="J355" s="18"/>
      <c r="K355" s="573" t="s">
        <v>1493</v>
      </c>
      <c r="L355" s="18" t="s">
        <v>92</v>
      </c>
      <c r="M355" s="18"/>
      <c r="N355" s="18" t="s">
        <v>17</v>
      </c>
      <c r="O355" s="19" t="s">
        <v>93</v>
      </c>
      <c r="P355" s="19"/>
      <c r="Q355" s="19" t="s">
        <v>94</v>
      </c>
      <c r="R355" s="20"/>
      <c r="S355" s="18"/>
      <c r="T355"/>
      <c r="U355"/>
    </row>
    <row r="356" spans="1:21" ht="31.5" hidden="1" x14ac:dyDescent="0.25">
      <c r="A356" s="572">
        <v>297</v>
      </c>
      <c r="B356" s="8">
        <v>100</v>
      </c>
      <c r="C356" s="16">
        <v>46269</v>
      </c>
      <c r="D356" s="30">
        <v>0.91666666666666663</v>
      </c>
      <c r="E356" s="16">
        <v>46297</v>
      </c>
      <c r="F356" s="30">
        <v>0.99930555555555556</v>
      </c>
      <c r="G356" s="31">
        <v>14.082638888888889</v>
      </c>
      <c r="H356" s="8"/>
      <c r="I356" s="8"/>
      <c r="J356" s="8"/>
      <c r="K356" s="8" t="s">
        <v>52</v>
      </c>
      <c r="L356" s="8" t="s">
        <v>199</v>
      </c>
      <c r="M356" s="8" t="s">
        <v>17</v>
      </c>
      <c r="N356" s="8" t="s">
        <v>17</v>
      </c>
      <c r="O356" s="7" t="s">
        <v>200</v>
      </c>
      <c r="P356" s="7" t="s">
        <v>201</v>
      </c>
      <c r="Q356" s="67" t="s">
        <v>202</v>
      </c>
      <c r="R356" s="10" t="s">
        <v>22</v>
      </c>
      <c r="S356" s="8"/>
      <c r="T356" s="498"/>
    </row>
    <row r="357" spans="1:21" ht="31.5" hidden="1" x14ac:dyDescent="0.25">
      <c r="A357" s="35">
        <v>302</v>
      </c>
      <c r="B357" s="8">
        <v>100</v>
      </c>
      <c r="C357" s="16">
        <v>46298</v>
      </c>
      <c r="D357" s="30">
        <v>0</v>
      </c>
      <c r="E357" s="16">
        <v>46328</v>
      </c>
      <c r="F357" s="30">
        <v>0.99930555555555556</v>
      </c>
      <c r="G357" s="31">
        <v>13.999305555555555</v>
      </c>
      <c r="H357" s="8"/>
      <c r="I357" s="8"/>
      <c r="J357" s="8"/>
      <c r="K357" s="8" t="s">
        <v>52</v>
      </c>
      <c r="L357" s="8" t="s">
        <v>203</v>
      </c>
      <c r="M357" s="8" t="s">
        <v>17</v>
      </c>
      <c r="N357" s="8" t="s">
        <v>17</v>
      </c>
      <c r="O357" s="7" t="s">
        <v>204</v>
      </c>
      <c r="P357" s="7" t="s">
        <v>201</v>
      </c>
      <c r="Q357" s="67" t="s">
        <v>205</v>
      </c>
      <c r="R357" s="10" t="s">
        <v>22</v>
      </c>
      <c r="S357" s="277"/>
      <c r="T357" s="498"/>
    </row>
    <row r="358" spans="1:21" ht="31.5" hidden="1" x14ac:dyDescent="0.25">
      <c r="A358" s="35">
        <v>303</v>
      </c>
      <c r="B358" s="8">
        <v>100</v>
      </c>
      <c r="C358" s="16">
        <v>46329</v>
      </c>
      <c r="D358" s="30">
        <v>0</v>
      </c>
      <c r="E358" s="16">
        <v>46355</v>
      </c>
      <c r="F358" s="30">
        <v>0.99930555555555556</v>
      </c>
      <c r="G358" s="31">
        <v>13.999305555555555</v>
      </c>
      <c r="H358" s="8"/>
      <c r="I358" s="8"/>
      <c r="J358" s="8"/>
      <c r="K358" s="8" t="s">
        <v>52</v>
      </c>
      <c r="L358" s="8" t="s">
        <v>206</v>
      </c>
      <c r="M358" s="8" t="s">
        <v>17</v>
      </c>
      <c r="N358" s="8" t="s">
        <v>17</v>
      </c>
      <c r="O358" s="7" t="s">
        <v>200</v>
      </c>
      <c r="P358" s="7" t="s">
        <v>201</v>
      </c>
      <c r="Q358" s="67" t="s">
        <v>207</v>
      </c>
      <c r="R358" s="10" t="s">
        <v>22</v>
      </c>
      <c r="S358" s="8"/>
      <c r="T358" s="206"/>
    </row>
    <row r="359" spans="1:21" ht="31.5" hidden="1" x14ac:dyDescent="0.25">
      <c r="A359" s="35">
        <v>304</v>
      </c>
      <c r="B359" s="18">
        <v>100</v>
      </c>
      <c r="C359" s="23">
        <v>46300</v>
      </c>
      <c r="D359" s="24">
        <v>0.875</v>
      </c>
      <c r="E359" s="23">
        <v>46301</v>
      </c>
      <c r="F359" s="24">
        <v>0.20833333333333334</v>
      </c>
      <c r="G359" s="25">
        <f t="shared" ref="G359:G372" si="13">E359-C359+F359-D359</f>
        <v>0.33333333333333326</v>
      </c>
      <c r="H359" s="18"/>
      <c r="I359" s="18"/>
      <c r="J359" s="18"/>
      <c r="K359" s="573" t="s">
        <v>1492</v>
      </c>
      <c r="L359" s="18" t="s">
        <v>92</v>
      </c>
      <c r="M359" s="18"/>
      <c r="N359" s="18" t="s">
        <v>17</v>
      </c>
      <c r="O359" s="19" t="s">
        <v>93</v>
      </c>
      <c r="P359" s="19"/>
      <c r="Q359" s="19" t="s">
        <v>94</v>
      </c>
      <c r="R359" s="20"/>
      <c r="S359" s="18"/>
      <c r="T359" s="460"/>
      <c r="U359" s="497"/>
    </row>
    <row r="360" spans="1:21" ht="31.5" hidden="1" x14ac:dyDescent="0.25">
      <c r="A360" s="35">
        <v>305</v>
      </c>
      <c r="B360" s="18">
        <v>100</v>
      </c>
      <c r="C360" s="23">
        <v>46300</v>
      </c>
      <c r="D360" s="24">
        <v>0.97916666666666663</v>
      </c>
      <c r="E360" s="23">
        <v>46301</v>
      </c>
      <c r="F360" s="24">
        <v>0.16666666666666666</v>
      </c>
      <c r="G360" s="25">
        <f t="shared" si="13"/>
        <v>0.18750000000000011</v>
      </c>
      <c r="H360" s="18"/>
      <c r="I360" s="18"/>
      <c r="J360" s="18"/>
      <c r="K360" s="18" t="s">
        <v>24</v>
      </c>
      <c r="L360" s="18" t="s">
        <v>92</v>
      </c>
      <c r="M360" s="18"/>
      <c r="N360" s="18" t="s">
        <v>17</v>
      </c>
      <c r="O360" s="19" t="s">
        <v>93</v>
      </c>
      <c r="P360" s="19"/>
      <c r="Q360" s="19" t="s">
        <v>94</v>
      </c>
      <c r="R360" s="20"/>
      <c r="S360" s="18"/>
      <c r="T360" s="206"/>
      <c r="U360" s="498"/>
    </row>
    <row r="361" spans="1:21" ht="31.5" hidden="1" x14ac:dyDescent="0.25">
      <c r="A361" s="35">
        <v>306</v>
      </c>
      <c r="B361" s="18">
        <v>100</v>
      </c>
      <c r="C361" s="23">
        <v>46301</v>
      </c>
      <c r="D361" s="24">
        <v>0.875</v>
      </c>
      <c r="E361" s="23">
        <v>46302</v>
      </c>
      <c r="F361" s="24">
        <v>0.20833333333333334</v>
      </c>
      <c r="G361" s="25">
        <f t="shared" si="13"/>
        <v>0.33333333333333326</v>
      </c>
      <c r="H361" s="18"/>
      <c r="I361" s="18"/>
      <c r="J361" s="18"/>
      <c r="K361" s="573" t="s">
        <v>1492</v>
      </c>
      <c r="L361" s="18" t="s">
        <v>92</v>
      </c>
      <c r="M361" s="18"/>
      <c r="N361" s="18" t="s">
        <v>17</v>
      </c>
      <c r="O361" s="19" t="s">
        <v>93</v>
      </c>
      <c r="P361" s="19"/>
      <c r="Q361" s="19" t="s">
        <v>94</v>
      </c>
      <c r="R361" s="20"/>
      <c r="S361" s="18"/>
      <c r="T361" s="206"/>
    </row>
    <row r="362" spans="1:21" ht="31.5" hidden="1" x14ac:dyDescent="0.25">
      <c r="A362" s="35">
        <v>307</v>
      </c>
      <c r="B362" s="18">
        <v>100</v>
      </c>
      <c r="C362" s="23">
        <v>46301</v>
      </c>
      <c r="D362" s="24">
        <v>0.97916666666666663</v>
      </c>
      <c r="E362" s="23">
        <v>46302</v>
      </c>
      <c r="F362" s="24">
        <v>0.16666666666666666</v>
      </c>
      <c r="G362" s="25">
        <f t="shared" si="13"/>
        <v>0.18750000000000011</v>
      </c>
      <c r="H362" s="18"/>
      <c r="I362" s="18"/>
      <c r="J362" s="18"/>
      <c r="K362" s="18" t="s">
        <v>24</v>
      </c>
      <c r="L362" s="18" t="s">
        <v>92</v>
      </c>
      <c r="M362" s="18"/>
      <c r="N362" s="18" t="s">
        <v>17</v>
      </c>
      <c r="O362" s="19" t="s">
        <v>93</v>
      </c>
      <c r="P362" s="19"/>
      <c r="Q362" s="19" t="s">
        <v>94</v>
      </c>
      <c r="R362" s="20"/>
      <c r="S362" s="18"/>
      <c r="T362" s="498"/>
    </row>
    <row r="363" spans="1:21" ht="31.5" hidden="1" x14ac:dyDescent="0.25">
      <c r="A363" s="35">
        <v>308</v>
      </c>
      <c r="B363" s="18">
        <v>100</v>
      </c>
      <c r="C363" s="23">
        <v>46302</v>
      </c>
      <c r="D363" s="24">
        <v>0.875</v>
      </c>
      <c r="E363" s="23">
        <v>46303</v>
      </c>
      <c r="F363" s="24">
        <v>0.20833333333333334</v>
      </c>
      <c r="G363" s="25">
        <f t="shared" si="13"/>
        <v>0.33333333333333326</v>
      </c>
      <c r="H363" s="18"/>
      <c r="I363" s="18"/>
      <c r="J363" s="18"/>
      <c r="K363" s="18" t="s">
        <v>95</v>
      </c>
      <c r="L363" s="18" t="s">
        <v>92</v>
      </c>
      <c r="M363" s="18"/>
      <c r="N363" s="18" t="s">
        <v>17</v>
      </c>
      <c r="O363" s="19" t="s">
        <v>93</v>
      </c>
      <c r="P363" s="19"/>
      <c r="Q363" s="19" t="s">
        <v>94</v>
      </c>
      <c r="R363" s="20"/>
      <c r="S363" s="18"/>
      <c r="T363" s="498"/>
    </row>
    <row r="364" spans="1:21" ht="31.5" hidden="1" x14ac:dyDescent="0.25">
      <c r="A364" s="35">
        <v>309</v>
      </c>
      <c r="B364" s="18">
        <v>100</v>
      </c>
      <c r="C364" s="23">
        <v>46302</v>
      </c>
      <c r="D364" s="24">
        <v>0.97916666666666663</v>
      </c>
      <c r="E364" s="23">
        <v>46303</v>
      </c>
      <c r="F364" s="24">
        <v>0.16666666666666666</v>
      </c>
      <c r="G364" s="25">
        <f t="shared" si="13"/>
        <v>0.18750000000000011</v>
      </c>
      <c r="H364" s="18"/>
      <c r="I364" s="18"/>
      <c r="J364" s="18"/>
      <c r="K364" s="18" t="s">
        <v>24</v>
      </c>
      <c r="L364" s="18" t="s">
        <v>92</v>
      </c>
      <c r="M364" s="18"/>
      <c r="N364" s="18" t="s">
        <v>17</v>
      </c>
      <c r="O364" s="19" t="s">
        <v>93</v>
      </c>
      <c r="P364" s="19"/>
      <c r="Q364" s="19" t="s">
        <v>94</v>
      </c>
      <c r="R364" s="20"/>
      <c r="S364" s="18"/>
      <c r="T364" s="498"/>
    </row>
    <row r="365" spans="1:21" ht="31.5" hidden="1" x14ac:dyDescent="0.25">
      <c r="A365" s="35">
        <v>310</v>
      </c>
      <c r="B365" s="18">
        <v>100</v>
      </c>
      <c r="C365" s="23">
        <v>46303</v>
      </c>
      <c r="D365" s="24">
        <v>0.875</v>
      </c>
      <c r="E365" s="23">
        <v>46304</v>
      </c>
      <c r="F365" s="24">
        <v>0.20833333333333334</v>
      </c>
      <c r="G365" s="25">
        <f t="shared" si="13"/>
        <v>0.33333333333333326</v>
      </c>
      <c r="H365" s="18"/>
      <c r="I365" s="18"/>
      <c r="J365" s="18"/>
      <c r="K365" s="18" t="s">
        <v>95</v>
      </c>
      <c r="L365" s="18" t="s">
        <v>92</v>
      </c>
      <c r="M365" s="18"/>
      <c r="N365" s="18" t="s">
        <v>17</v>
      </c>
      <c r="O365" s="19" t="s">
        <v>93</v>
      </c>
      <c r="P365" s="19"/>
      <c r="Q365" s="19" t="s">
        <v>94</v>
      </c>
      <c r="R365" s="20"/>
      <c r="S365" s="18"/>
      <c r="T365" s="498"/>
    </row>
    <row r="366" spans="1:21" ht="31.5" hidden="1" x14ac:dyDescent="0.25">
      <c r="A366" s="35">
        <v>311</v>
      </c>
      <c r="B366" s="18">
        <v>100</v>
      </c>
      <c r="C366" s="23">
        <v>46303</v>
      </c>
      <c r="D366" s="24">
        <v>0.97916666666666663</v>
      </c>
      <c r="E366" s="23">
        <v>46304</v>
      </c>
      <c r="F366" s="24">
        <v>0.16666666666666666</v>
      </c>
      <c r="G366" s="25">
        <f t="shared" si="13"/>
        <v>0.18750000000000011</v>
      </c>
      <c r="H366" s="18"/>
      <c r="I366" s="18"/>
      <c r="J366" s="18"/>
      <c r="K366" s="18" t="s">
        <v>24</v>
      </c>
      <c r="L366" s="18" t="s">
        <v>92</v>
      </c>
      <c r="M366" s="18"/>
      <c r="N366" s="18" t="s">
        <v>17</v>
      </c>
      <c r="O366" s="19" t="s">
        <v>93</v>
      </c>
      <c r="P366" s="19"/>
      <c r="Q366" s="19" t="s">
        <v>94</v>
      </c>
      <c r="R366" s="20"/>
      <c r="S366" s="18"/>
    </row>
    <row r="367" spans="1:21" ht="31.5" hidden="1" x14ac:dyDescent="0.25">
      <c r="A367" s="35">
        <v>312</v>
      </c>
      <c r="B367" s="18">
        <v>100</v>
      </c>
      <c r="C367" s="23">
        <v>46307</v>
      </c>
      <c r="D367" s="24">
        <v>0.875</v>
      </c>
      <c r="E367" s="23">
        <v>46308</v>
      </c>
      <c r="F367" s="24">
        <v>0.20833333333333334</v>
      </c>
      <c r="G367" s="25">
        <f t="shared" si="13"/>
        <v>0.33333333333333326</v>
      </c>
      <c r="H367" s="18"/>
      <c r="I367" s="18"/>
      <c r="J367" s="18"/>
      <c r="K367" s="18" t="s">
        <v>96</v>
      </c>
      <c r="L367" s="18" t="s">
        <v>92</v>
      </c>
      <c r="M367" s="18"/>
      <c r="N367" s="18" t="s">
        <v>17</v>
      </c>
      <c r="O367" s="19" t="s">
        <v>93</v>
      </c>
      <c r="P367" s="19"/>
      <c r="Q367" s="19" t="s">
        <v>94</v>
      </c>
      <c r="R367" s="20"/>
      <c r="S367" s="18"/>
    </row>
    <row r="368" spans="1:21" ht="31.5" hidden="1" x14ac:dyDescent="0.25">
      <c r="A368" s="35">
        <v>313</v>
      </c>
      <c r="B368" s="18">
        <v>100</v>
      </c>
      <c r="C368" s="23">
        <v>46307</v>
      </c>
      <c r="D368" s="24">
        <v>0.875</v>
      </c>
      <c r="E368" s="23">
        <v>46308</v>
      </c>
      <c r="F368" s="24">
        <v>0.20833333333333334</v>
      </c>
      <c r="G368" s="25">
        <f t="shared" si="13"/>
        <v>0.33333333333333326</v>
      </c>
      <c r="H368" s="18"/>
      <c r="I368" s="18"/>
      <c r="J368" s="18"/>
      <c r="K368" s="18" t="s">
        <v>97</v>
      </c>
      <c r="L368" s="18" t="s">
        <v>92</v>
      </c>
      <c r="M368" s="18"/>
      <c r="N368" s="18" t="s">
        <v>17</v>
      </c>
      <c r="O368" s="19" t="s">
        <v>93</v>
      </c>
      <c r="P368" s="19"/>
      <c r="Q368" s="19" t="s">
        <v>94</v>
      </c>
      <c r="R368" s="20"/>
      <c r="S368" s="18"/>
    </row>
    <row r="369" spans="1:21" ht="31.5" hidden="1" x14ac:dyDescent="0.25">
      <c r="A369" s="35">
        <v>314</v>
      </c>
      <c r="B369" s="18">
        <v>100</v>
      </c>
      <c r="C369" s="23">
        <v>46308</v>
      </c>
      <c r="D369" s="24">
        <v>0.875</v>
      </c>
      <c r="E369" s="23">
        <v>46309</v>
      </c>
      <c r="F369" s="24">
        <v>0.20833333333333334</v>
      </c>
      <c r="G369" s="25">
        <f t="shared" si="13"/>
        <v>0.33333333333333326</v>
      </c>
      <c r="H369" s="18"/>
      <c r="I369" s="18"/>
      <c r="J369" s="18"/>
      <c r="K369" s="18" t="s">
        <v>96</v>
      </c>
      <c r="L369" s="18" t="s">
        <v>92</v>
      </c>
      <c r="M369" s="18"/>
      <c r="N369" s="18" t="s">
        <v>17</v>
      </c>
      <c r="O369" s="19" t="s">
        <v>93</v>
      </c>
      <c r="P369" s="19"/>
      <c r="Q369" s="19" t="s">
        <v>94</v>
      </c>
      <c r="R369" s="20"/>
      <c r="S369" s="18"/>
      <c r="T369" s="206"/>
      <c r="U369" s="206"/>
    </row>
    <row r="370" spans="1:21" ht="31.5" hidden="1" x14ac:dyDescent="0.25">
      <c r="A370" s="35">
        <v>315</v>
      </c>
      <c r="B370" s="18">
        <v>100</v>
      </c>
      <c r="C370" s="23">
        <v>46308</v>
      </c>
      <c r="D370" s="24">
        <v>0.875</v>
      </c>
      <c r="E370" s="23">
        <v>46309</v>
      </c>
      <c r="F370" s="24">
        <v>0.20833333333333334</v>
      </c>
      <c r="G370" s="25">
        <f t="shared" si="13"/>
        <v>0.33333333333333326</v>
      </c>
      <c r="H370" s="18"/>
      <c r="I370" s="18"/>
      <c r="J370" s="18"/>
      <c r="K370" s="18" t="s">
        <v>98</v>
      </c>
      <c r="L370" s="18" t="s">
        <v>92</v>
      </c>
      <c r="M370" s="18"/>
      <c r="N370" s="18" t="s">
        <v>17</v>
      </c>
      <c r="O370" s="19" t="s">
        <v>93</v>
      </c>
      <c r="P370" s="19"/>
      <c r="Q370" s="19" t="s">
        <v>94</v>
      </c>
      <c r="R370" s="20"/>
      <c r="S370" s="18"/>
      <c r="T370" s="206"/>
      <c r="U370" s="206"/>
    </row>
    <row r="371" spans="1:21" ht="47.25" hidden="1" x14ac:dyDescent="0.25">
      <c r="A371" s="35">
        <v>316</v>
      </c>
      <c r="B371" s="18">
        <v>100</v>
      </c>
      <c r="C371" s="23">
        <v>46309</v>
      </c>
      <c r="D371" s="24">
        <v>0.875</v>
      </c>
      <c r="E371" s="23">
        <v>46310</v>
      </c>
      <c r="F371" s="24">
        <v>0.20833333333333334</v>
      </c>
      <c r="G371" s="25">
        <f t="shared" si="13"/>
        <v>0.33333333333333326</v>
      </c>
      <c r="H371" s="18"/>
      <c r="I371" s="18"/>
      <c r="J371" s="18"/>
      <c r="K371" s="573" t="s">
        <v>1493</v>
      </c>
      <c r="L371" s="18" t="s">
        <v>92</v>
      </c>
      <c r="M371" s="18"/>
      <c r="N371" s="18" t="s">
        <v>17</v>
      </c>
      <c r="O371" s="19" t="s">
        <v>93</v>
      </c>
      <c r="P371" s="19"/>
      <c r="Q371" s="19" t="s">
        <v>94</v>
      </c>
      <c r="R371" s="20"/>
      <c r="S371" s="18"/>
      <c r="T371" s="206"/>
      <c r="U371" s="206"/>
    </row>
    <row r="372" spans="1:21" ht="47.25" hidden="1" x14ac:dyDescent="0.25">
      <c r="A372" s="35">
        <v>317</v>
      </c>
      <c r="B372" s="18">
        <v>100</v>
      </c>
      <c r="C372" s="23">
        <v>46310</v>
      </c>
      <c r="D372" s="24">
        <v>0.875</v>
      </c>
      <c r="E372" s="23">
        <v>46311</v>
      </c>
      <c r="F372" s="24">
        <v>0.20833333333333334</v>
      </c>
      <c r="G372" s="25">
        <f t="shared" si="13"/>
        <v>0.33333333333333326</v>
      </c>
      <c r="H372" s="18"/>
      <c r="I372" s="18"/>
      <c r="J372" s="18"/>
      <c r="K372" s="573" t="s">
        <v>1493</v>
      </c>
      <c r="L372" s="18" t="s">
        <v>92</v>
      </c>
      <c r="M372" s="18"/>
      <c r="N372" s="18" t="s">
        <v>17</v>
      </c>
      <c r="O372" s="19" t="s">
        <v>93</v>
      </c>
      <c r="P372" s="19"/>
      <c r="Q372" s="19" t="s">
        <v>94</v>
      </c>
      <c r="R372" s="20"/>
      <c r="S372" s="18"/>
      <c r="T372" s="206"/>
      <c r="U372" s="206"/>
    </row>
    <row r="373" spans="1:21" ht="63" hidden="1" x14ac:dyDescent="0.25">
      <c r="A373" s="35">
        <v>425</v>
      </c>
      <c r="B373" s="18">
        <v>100</v>
      </c>
      <c r="C373" s="44">
        <v>46147</v>
      </c>
      <c r="D373" s="24">
        <v>2.7777777777777776E-2</v>
      </c>
      <c r="E373" s="44">
        <v>46147</v>
      </c>
      <c r="F373" s="24">
        <v>0.13194444444444445</v>
      </c>
      <c r="G373" s="25">
        <v>0.10416666666666667</v>
      </c>
      <c r="H373" s="18"/>
      <c r="I373" s="18"/>
      <c r="J373" s="18"/>
      <c r="K373" s="18" t="s">
        <v>99</v>
      </c>
      <c r="L373" s="18" t="s">
        <v>100</v>
      </c>
      <c r="M373" s="18" t="s">
        <v>22</v>
      </c>
      <c r="N373" s="18" t="s">
        <v>17</v>
      </c>
      <c r="O373" s="19" t="s">
        <v>101</v>
      </c>
      <c r="P373" s="19"/>
      <c r="Q373" s="19"/>
      <c r="R373" s="18"/>
      <c r="S373" s="18"/>
      <c r="T373" s="460"/>
      <c r="U373" s="460"/>
    </row>
    <row r="374" spans="1:21" ht="63" hidden="1" x14ac:dyDescent="0.25">
      <c r="A374" s="35">
        <v>426</v>
      </c>
      <c r="B374" s="18">
        <v>100</v>
      </c>
      <c r="C374" s="44">
        <v>46148</v>
      </c>
      <c r="D374" s="24">
        <v>2.7777777777777776E-2</v>
      </c>
      <c r="E374" s="44">
        <v>46148</v>
      </c>
      <c r="F374" s="24">
        <v>0.13541666666666666</v>
      </c>
      <c r="G374" s="25">
        <v>0.10763888888888888</v>
      </c>
      <c r="H374" s="18"/>
      <c r="I374" s="18"/>
      <c r="J374" s="18"/>
      <c r="K374" s="18" t="s">
        <v>86</v>
      </c>
      <c r="L374" s="18" t="s">
        <v>100</v>
      </c>
      <c r="M374" s="18" t="s">
        <v>22</v>
      </c>
      <c r="N374" s="18" t="s">
        <v>17</v>
      </c>
      <c r="O374" s="19" t="s">
        <v>102</v>
      </c>
      <c r="P374" s="19"/>
      <c r="Q374" s="19"/>
      <c r="R374" s="18"/>
      <c r="S374" s="18"/>
      <c r="T374" s="460"/>
      <c r="U374" s="460"/>
    </row>
    <row r="375" spans="1:21" ht="47.25" hidden="1" x14ac:dyDescent="0.25">
      <c r="A375" s="35">
        <v>427</v>
      </c>
      <c r="B375" s="18">
        <v>100</v>
      </c>
      <c r="C375" s="44">
        <v>46149</v>
      </c>
      <c r="D375" s="24">
        <v>2.7777777777777776E-2</v>
      </c>
      <c r="E375" s="44">
        <v>46149</v>
      </c>
      <c r="F375" s="24">
        <v>0.1388888888888889</v>
      </c>
      <c r="G375" s="25">
        <v>0.11111111111111112</v>
      </c>
      <c r="H375" s="18"/>
      <c r="I375" s="18"/>
      <c r="J375" s="18"/>
      <c r="K375" s="18" t="s">
        <v>82</v>
      </c>
      <c r="L375" s="18" t="s">
        <v>100</v>
      </c>
      <c r="M375" s="18" t="s">
        <v>22</v>
      </c>
      <c r="N375" s="18" t="s">
        <v>17</v>
      </c>
      <c r="O375" s="19" t="s">
        <v>103</v>
      </c>
      <c r="P375" s="19"/>
      <c r="Q375" s="19"/>
      <c r="R375" s="18"/>
      <c r="S375" s="18"/>
      <c r="T375" s="460"/>
      <c r="U375" s="460"/>
    </row>
    <row r="376" spans="1:21" ht="47.25" hidden="1" x14ac:dyDescent="0.25">
      <c r="A376" s="35">
        <v>428</v>
      </c>
      <c r="B376" s="18">
        <v>100</v>
      </c>
      <c r="C376" s="44">
        <v>46150</v>
      </c>
      <c r="D376" s="24">
        <v>2.7777777777777776E-2</v>
      </c>
      <c r="E376" s="44">
        <v>46150</v>
      </c>
      <c r="F376" s="24">
        <v>0.1388888888888889</v>
      </c>
      <c r="G376" s="25">
        <v>0.11111111111111112</v>
      </c>
      <c r="H376" s="18"/>
      <c r="I376" s="18"/>
      <c r="J376" s="18"/>
      <c r="K376" s="18" t="s">
        <v>27</v>
      </c>
      <c r="L376" s="18" t="s">
        <v>100</v>
      </c>
      <c r="M376" s="18" t="s">
        <v>22</v>
      </c>
      <c r="N376" s="18" t="s">
        <v>17</v>
      </c>
      <c r="O376" s="19" t="s">
        <v>104</v>
      </c>
      <c r="P376" s="19"/>
      <c r="Q376" s="19"/>
      <c r="R376" s="18"/>
      <c r="S376" s="18"/>
      <c r="T376" s="460"/>
      <c r="U376" s="460"/>
    </row>
    <row r="377" spans="1:21" ht="63" hidden="1" x14ac:dyDescent="0.25">
      <c r="A377" s="35">
        <v>429</v>
      </c>
      <c r="B377" s="18">
        <v>100</v>
      </c>
      <c r="C377" s="44">
        <v>46273</v>
      </c>
      <c r="D377" s="24">
        <v>2.7777777777777776E-2</v>
      </c>
      <c r="E377" s="44">
        <v>46273</v>
      </c>
      <c r="F377" s="24">
        <v>0.13194444444444445</v>
      </c>
      <c r="G377" s="25">
        <f t="shared" ref="G377:G402" si="14">E377-C377+F377-D377</f>
        <v>0.10416666666666667</v>
      </c>
      <c r="H377" s="18"/>
      <c r="I377" s="18"/>
      <c r="J377" s="18"/>
      <c r="K377" s="18" t="s">
        <v>99</v>
      </c>
      <c r="L377" s="18" t="s">
        <v>100</v>
      </c>
      <c r="M377" s="18" t="s">
        <v>22</v>
      </c>
      <c r="N377" s="18" t="s">
        <v>17</v>
      </c>
      <c r="O377" s="19" t="s">
        <v>101</v>
      </c>
      <c r="P377" s="19"/>
      <c r="Q377" s="19"/>
      <c r="R377" s="18"/>
      <c r="S377" s="18"/>
      <c r="T377" s="460"/>
      <c r="U377" s="460"/>
    </row>
    <row r="378" spans="1:21" ht="63" hidden="1" x14ac:dyDescent="0.25">
      <c r="A378" s="35">
        <v>430</v>
      </c>
      <c r="B378" s="18">
        <v>100</v>
      </c>
      <c r="C378" s="44">
        <v>46274</v>
      </c>
      <c r="D378" s="24">
        <v>2.7777777777777776E-2</v>
      </c>
      <c r="E378" s="44">
        <v>46274</v>
      </c>
      <c r="F378" s="24">
        <v>0.13541666666666666</v>
      </c>
      <c r="G378" s="25">
        <f t="shared" si="14"/>
        <v>0.10763888888888888</v>
      </c>
      <c r="H378" s="18"/>
      <c r="I378" s="18"/>
      <c r="J378" s="18"/>
      <c r="K378" s="18" t="s">
        <v>86</v>
      </c>
      <c r="L378" s="18" t="s">
        <v>100</v>
      </c>
      <c r="M378" s="18" t="s">
        <v>22</v>
      </c>
      <c r="N378" s="18" t="s">
        <v>17</v>
      </c>
      <c r="O378" s="19" t="s">
        <v>102</v>
      </c>
      <c r="P378" s="19"/>
      <c r="Q378" s="19"/>
      <c r="R378" s="18"/>
      <c r="S378" s="18"/>
      <c r="T378" s="460"/>
      <c r="U378" s="460"/>
    </row>
    <row r="379" spans="1:21" ht="47.25" hidden="1" x14ac:dyDescent="0.25">
      <c r="A379" s="35">
        <v>431</v>
      </c>
      <c r="B379" s="18">
        <v>100</v>
      </c>
      <c r="C379" s="44">
        <v>46275</v>
      </c>
      <c r="D379" s="24">
        <v>2.7777777777777776E-2</v>
      </c>
      <c r="E379" s="44">
        <v>46275</v>
      </c>
      <c r="F379" s="24">
        <v>0.1388888888888889</v>
      </c>
      <c r="G379" s="25">
        <f t="shared" si="14"/>
        <v>0.11111111111111112</v>
      </c>
      <c r="H379" s="18"/>
      <c r="I379" s="18"/>
      <c r="J379" s="18"/>
      <c r="K379" s="18" t="s">
        <v>82</v>
      </c>
      <c r="L379" s="18" t="s">
        <v>100</v>
      </c>
      <c r="M379" s="18" t="s">
        <v>22</v>
      </c>
      <c r="N379" s="18" t="s">
        <v>17</v>
      </c>
      <c r="O379" s="19" t="s">
        <v>103</v>
      </c>
      <c r="P379" s="19"/>
      <c r="Q379" s="19"/>
      <c r="R379" s="18"/>
      <c r="S379" s="18"/>
      <c r="T379" s="497"/>
      <c r="U379" s="497"/>
    </row>
    <row r="380" spans="1:21" ht="47.25" hidden="1" x14ac:dyDescent="0.25">
      <c r="A380" s="35">
        <v>432</v>
      </c>
      <c r="B380" s="18">
        <v>100</v>
      </c>
      <c r="C380" s="44">
        <v>46276</v>
      </c>
      <c r="D380" s="24">
        <v>2.7777777777777776E-2</v>
      </c>
      <c r="E380" s="44">
        <v>46276</v>
      </c>
      <c r="F380" s="24">
        <v>0.1388888888888889</v>
      </c>
      <c r="G380" s="25">
        <f t="shared" si="14"/>
        <v>0.11111111111111112</v>
      </c>
      <c r="H380" s="18"/>
      <c r="I380" s="18"/>
      <c r="J380" s="18"/>
      <c r="K380" s="18" t="s">
        <v>27</v>
      </c>
      <c r="L380" s="18" t="s">
        <v>100</v>
      </c>
      <c r="M380" s="18" t="s">
        <v>22</v>
      </c>
      <c r="N380" s="18" t="s">
        <v>17</v>
      </c>
      <c r="O380" s="19" t="s">
        <v>104</v>
      </c>
      <c r="P380" s="19"/>
      <c r="Q380" s="19"/>
      <c r="R380" s="18"/>
      <c r="S380" s="18"/>
      <c r="T380" s="497"/>
      <c r="U380" s="497"/>
    </row>
    <row r="381" spans="1:21" ht="31.5" hidden="1" x14ac:dyDescent="0.25">
      <c r="A381" s="35"/>
      <c r="B381" s="5">
        <v>100</v>
      </c>
      <c r="C381" s="136">
        <v>46195</v>
      </c>
      <c r="D381" s="137">
        <v>0.29166666666666669</v>
      </c>
      <c r="E381" s="136">
        <v>46199</v>
      </c>
      <c r="F381" s="137">
        <v>0.91666666666666663</v>
      </c>
      <c r="G381" s="138">
        <f t="shared" si="14"/>
        <v>4.625</v>
      </c>
      <c r="H381" s="5"/>
      <c r="I381" s="5"/>
      <c r="J381" s="5" t="s">
        <v>748</v>
      </c>
      <c r="K381" s="5" t="s">
        <v>749</v>
      </c>
      <c r="L381" s="5" t="s">
        <v>750</v>
      </c>
      <c r="M381" s="5" t="s">
        <v>195</v>
      </c>
      <c r="N381" s="5" t="s">
        <v>22</v>
      </c>
      <c r="O381" s="5" t="s">
        <v>751</v>
      </c>
      <c r="P381" s="5"/>
      <c r="Q381" s="76" t="s">
        <v>746</v>
      </c>
      <c r="R381" s="86"/>
      <c r="S381" s="5"/>
      <c r="T381"/>
      <c r="U381"/>
    </row>
    <row r="382" spans="1:21" ht="31.5" hidden="1" x14ac:dyDescent="0.25">
      <c r="A382" s="35"/>
      <c r="B382" s="5">
        <v>100</v>
      </c>
      <c r="C382" s="6">
        <v>46216</v>
      </c>
      <c r="D382" s="142">
        <v>0.33333333333333331</v>
      </c>
      <c r="E382" s="6">
        <v>46227</v>
      </c>
      <c r="F382" s="142">
        <v>0.91666666666666663</v>
      </c>
      <c r="G382" s="140">
        <f t="shared" si="14"/>
        <v>11.583333333333332</v>
      </c>
      <c r="H382" s="18"/>
      <c r="I382" s="18"/>
      <c r="J382" s="18"/>
      <c r="K382" s="18" t="s">
        <v>752</v>
      </c>
      <c r="L382" s="141" t="s">
        <v>753</v>
      </c>
      <c r="M382" s="5" t="s">
        <v>17</v>
      </c>
      <c r="N382" s="5" t="s">
        <v>17</v>
      </c>
      <c r="O382" s="7" t="s">
        <v>754</v>
      </c>
      <c r="P382" s="7"/>
      <c r="Q382" s="134" t="s">
        <v>756</v>
      </c>
      <c r="R382" s="86"/>
      <c r="S382" s="18">
        <v>10000088020</v>
      </c>
    </row>
    <row r="383" spans="1:21" ht="31.5" hidden="1" x14ac:dyDescent="0.25">
      <c r="A383" s="35"/>
      <c r="B383" s="5">
        <v>100</v>
      </c>
      <c r="C383" s="6">
        <v>46227</v>
      </c>
      <c r="D383" s="142">
        <v>0.91666666666666663</v>
      </c>
      <c r="E383" s="6">
        <v>46230</v>
      </c>
      <c r="F383" s="142">
        <v>0.16666666666666666</v>
      </c>
      <c r="G383" s="140">
        <f t="shared" si="14"/>
        <v>2.25</v>
      </c>
      <c r="H383" s="18"/>
      <c r="I383" s="18"/>
      <c r="J383" s="18"/>
      <c r="K383" s="18" t="s">
        <v>752</v>
      </c>
      <c r="L383" s="141" t="s">
        <v>755</v>
      </c>
      <c r="M383" s="5" t="s">
        <v>17</v>
      </c>
      <c r="N383" s="5" t="s">
        <v>17</v>
      </c>
      <c r="O383" s="7" t="s">
        <v>754</v>
      </c>
      <c r="P383" s="7"/>
      <c r="Q383" s="134" t="s">
        <v>756</v>
      </c>
      <c r="R383" s="86"/>
      <c r="S383" s="18">
        <v>10000088020</v>
      </c>
    </row>
    <row r="384" spans="1:21" ht="94.5" hidden="1" x14ac:dyDescent="0.25">
      <c r="A384" s="10"/>
      <c r="B384" s="516">
        <v>100</v>
      </c>
      <c r="C384" s="517">
        <v>46244</v>
      </c>
      <c r="D384" s="518">
        <v>0.29166666666666669</v>
      </c>
      <c r="E384" s="517">
        <v>46248</v>
      </c>
      <c r="F384" s="518">
        <v>0.29166666666666669</v>
      </c>
      <c r="G384" s="519">
        <f t="shared" si="14"/>
        <v>4</v>
      </c>
      <c r="H384" s="516"/>
      <c r="I384" s="516"/>
      <c r="J384" s="516"/>
      <c r="K384" s="516" t="s">
        <v>24</v>
      </c>
      <c r="L384" s="516" t="s">
        <v>1494</v>
      </c>
      <c r="M384" s="516" t="s">
        <v>22</v>
      </c>
      <c r="N384" s="516" t="s">
        <v>16</v>
      </c>
      <c r="O384" s="520" t="s">
        <v>1495</v>
      </c>
      <c r="P384" s="520"/>
      <c r="Q384" s="568" t="s">
        <v>1496</v>
      </c>
      <c r="R384" s="521"/>
      <c r="S384" s="516" t="s">
        <v>1497</v>
      </c>
    </row>
    <row r="385" spans="1:21" ht="63" hidden="1" x14ac:dyDescent="0.25">
      <c r="A385" s="10"/>
      <c r="B385" s="530">
        <v>100</v>
      </c>
      <c r="C385" s="523">
        <v>46216</v>
      </c>
      <c r="D385" s="518">
        <v>0</v>
      </c>
      <c r="E385" s="523">
        <v>46220</v>
      </c>
      <c r="F385" s="518">
        <v>0.99930555555555556</v>
      </c>
      <c r="G385" s="519">
        <f t="shared" si="14"/>
        <v>4.9993055555555559</v>
      </c>
      <c r="H385" s="516"/>
      <c r="I385" s="516"/>
      <c r="J385" s="516"/>
      <c r="K385" s="516" t="s">
        <v>82</v>
      </c>
      <c r="L385" s="516" t="s">
        <v>1498</v>
      </c>
      <c r="M385" s="530" t="s">
        <v>22</v>
      </c>
      <c r="N385" s="530" t="s">
        <v>16</v>
      </c>
      <c r="O385" s="520" t="s">
        <v>1499</v>
      </c>
      <c r="P385" s="551"/>
      <c r="Q385" s="552" t="s">
        <v>1349</v>
      </c>
      <c r="R385" s="551"/>
      <c r="S385" s="553" t="s">
        <v>1500</v>
      </c>
    </row>
    <row r="386" spans="1:21" ht="123.75" hidden="1" customHeight="1" x14ac:dyDescent="0.25">
      <c r="A386" s="10"/>
      <c r="B386" s="530">
        <v>100</v>
      </c>
      <c r="C386" s="523">
        <v>46223</v>
      </c>
      <c r="D386" s="518">
        <v>0</v>
      </c>
      <c r="E386" s="523">
        <v>46226</v>
      </c>
      <c r="F386" s="518">
        <v>0.99930555555555556</v>
      </c>
      <c r="G386" s="519">
        <f t="shared" si="14"/>
        <v>3.9993055555555554</v>
      </c>
      <c r="H386" s="516"/>
      <c r="I386" s="516"/>
      <c r="J386" s="516"/>
      <c r="K386" s="516" t="s">
        <v>82</v>
      </c>
      <c r="L386" s="516" t="s">
        <v>1501</v>
      </c>
      <c r="M386" s="530" t="s">
        <v>22</v>
      </c>
      <c r="N386" s="530" t="s">
        <v>16</v>
      </c>
      <c r="O386" s="520" t="s">
        <v>1502</v>
      </c>
      <c r="P386" s="551"/>
      <c r="Q386" s="552"/>
      <c r="R386" s="551"/>
      <c r="S386" s="553">
        <v>10000111951</v>
      </c>
    </row>
    <row r="387" spans="1:21" ht="47.25" hidden="1" x14ac:dyDescent="0.25">
      <c r="A387" s="10"/>
      <c r="B387" s="530">
        <v>100</v>
      </c>
      <c r="C387" s="523">
        <v>46188</v>
      </c>
      <c r="D387" s="518">
        <v>0</v>
      </c>
      <c r="E387" s="523">
        <v>46192</v>
      </c>
      <c r="F387" s="518">
        <v>0.99930555555555556</v>
      </c>
      <c r="G387" s="519">
        <f t="shared" si="14"/>
        <v>4.9993055555555559</v>
      </c>
      <c r="H387" s="516"/>
      <c r="I387" s="516"/>
      <c r="J387" s="516"/>
      <c r="K387" s="516" t="s">
        <v>1397</v>
      </c>
      <c r="L387" s="516" t="s">
        <v>1503</v>
      </c>
      <c r="M387" s="530" t="s">
        <v>22</v>
      </c>
      <c r="N387" s="530" t="s">
        <v>16</v>
      </c>
      <c r="O387" s="520" t="s">
        <v>1504</v>
      </c>
      <c r="P387" s="551"/>
      <c r="Q387" s="552" t="s">
        <v>1349</v>
      </c>
      <c r="R387" s="551"/>
      <c r="S387" s="553">
        <v>10000111995</v>
      </c>
    </row>
    <row r="388" spans="1:21" ht="63" hidden="1" x14ac:dyDescent="0.25">
      <c r="A388" s="10"/>
      <c r="B388" s="530">
        <v>100</v>
      </c>
      <c r="C388" s="523">
        <v>46272</v>
      </c>
      <c r="D388" s="518">
        <v>0</v>
      </c>
      <c r="E388" s="523">
        <v>46283</v>
      </c>
      <c r="F388" s="518">
        <v>0.99930555555555556</v>
      </c>
      <c r="G388" s="519">
        <f t="shared" si="14"/>
        <v>11.999305555555555</v>
      </c>
      <c r="H388" s="551"/>
      <c r="I388" s="551"/>
      <c r="J388" s="551"/>
      <c r="K388" s="516" t="s">
        <v>86</v>
      </c>
      <c r="L388" s="516" t="s">
        <v>1505</v>
      </c>
      <c r="M388" s="530" t="s">
        <v>22</v>
      </c>
      <c r="N388" s="530" t="s">
        <v>17</v>
      </c>
      <c r="O388" s="520"/>
      <c r="P388" s="551"/>
      <c r="Q388" s="551"/>
      <c r="R388" s="551"/>
      <c r="S388" s="553">
        <v>10000095429</v>
      </c>
    </row>
    <row r="389" spans="1:21" ht="78.75" hidden="1" x14ac:dyDescent="0.25">
      <c r="A389" s="593"/>
      <c r="B389" s="516">
        <v>100</v>
      </c>
      <c r="C389" s="517">
        <v>46273</v>
      </c>
      <c r="D389" s="518">
        <v>0.29166666666666669</v>
      </c>
      <c r="E389" s="517">
        <v>46276</v>
      </c>
      <c r="F389" s="518">
        <v>0.79166666666666663</v>
      </c>
      <c r="G389" s="519">
        <f t="shared" si="14"/>
        <v>3.5</v>
      </c>
      <c r="H389" s="516"/>
      <c r="I389" s="516"/>
      <c r="J389" s="516"/>
      <c r="K389" s="516" t="s">
        <v>1506</v>
      </c>
      <c r="L389" s="516" t="s">
        <v>1507</v>
      </c>
      <c r="M389" s="516" t="s">
        <v>22</v>
      </c>
      <c r="N389" s="516" t="s">
        <v>22</v>
      </c>
      <c r="O389" s="520" t="s">
        <v>1508</v>
      </c>
      <c r="P389" s="520" t="s">
        <v>1509</v>
      </c>
      <c r="Q389" s="568" t="s">
        <v>1510</v>
      </c>
      <c r="R389" s="521"/>
      <c r="S389" s="516" t="s">
        <v>1511</v>
      </c>
    </row>
    <row r="390" spans="1:21" ht="47.25" hidden="1" x14ac:dyDescent="0.25">
      <c r="A390" s="593"/>
      <c r="B390" s="516">
        <v>100</v>
      </c>
      <c r="C390" s="517">
        <v>46203</v>
      </c>
      <c r="D390" s="518">
        <v>0.29166666666666669</v>
      </c>
      <c r="E390" s="517">
        <v>46206</v>
      </c>
      <c r="F390" s="518">
        <v>0.79166666666666663</v>
      </c>
      <c r="G390" s="519">
        <f t="shared" si="14"/>
        <v>3.5</v>
      </c>
      <c r="H390" s="516"/>
      <c r="I390" s="516"/>
      <c r="J390" s="516"/>
      <c r="K390" s="516" t="s">
        <v>1512</v>
      </c>
      <c r="L390" s="516" t="s">
        <v>1513</v>
      </c>
      <c r="M390" s="516" t="s">
        <v>22</v>
      </c>
      <c r="N390" s="516" t="s">
        <v>22</v>
      </c>
      <c r="O390" s="520" t="s">
        <v>1514</v>
      </c>
      <c r="P390" s="520" t="s">
        <v>1515</v>
      </c>
      <c r="Q390" s="568" t="s">
        <v>1516</v>
      </c>
      <c r="R390" s="521"/>
      <c r="S390" s="516" t="s">
        <v>1517</v>
      </c>
    </row>
    <row r="391" spans="1:21" ht="31.5" x14ac:dyDescent="0.25">
      <c r="A391" s="48">
        <v>327</v>
      </c>
      <c r="B391" s="18">
        <v>101</v>
      </c>
      <c r="C391" s="23">
        <v>46286</v>
      </c>
      <c r="D391" s="24">
        <v>0.91666666666666663</v>
      </c>
      <c r="E391" s="23">
        <v>46287</v>
      </c>
      <c r="F391" s="24">
        <v>0.180555555555556</v>
      </c>
      <c r="G391" s="25">
        <f t="shared" si="14"/>
        <v>0.26388888888888939</v>
      </c>
      <c r="H391" s="18"/>
      <c r="I391" s="18"/>
      <c r="J391" s="18"/>
      <c r="K391" s="18" t="s">
        <v>126</v>
      </c>
      <c r="L391" s="18" t="s">
        <v>127</v>
      </c>
      <c r="M391" s="18" t="s">
        <v>17</v>
      </c>
      <c r="N391" s="18" t="s">
        <v>17</v>
      </c>
      <c r="O391" s="19" t="s">
        <v>93</v>
      </c>
      <c r="P391" s="19" t="s">
        <v>93</v>
      </c>
      <c r="Q391" s="19" t="s">
        <v>125</v>
      </c>
      <c r="R391" s="20"/>
      <c r="S391" s="18"/>
      <c r="T391" s="498"/>
    </row>
    <row r="392" spans="1:21" ht="31.5" x14ac:dyDescent="0.25">
      <c r="A392" s="48">
        <v>328</v>
      </c>
      <c r="B392" s="18">
        <v>101</v>
      </c>
      <c r="C392" s="23">
        <v>46287</v>
      </c>
      <c r="D392" s="24">
        <v>0.91666666666666663</v>
      </c>
      <c r="E392" s="23">
        <v>46288</v>
      </c>
      <c r="F392" s="24">
        <v>0.180555555555556</v>
      </c>
      <c r="G392" s="25">
        <f t="shared" si="14"/>
        <v>0.26388888888888939</v>
      </c>
      <c r="H392" s="18"/>
      <c r="I392" s="18"/>
      <c r="J392" s="18"/>
      <c r="K392" s="18" t="s">
        <v>126</v>
      </c>
      <c r="L392" s="18" t="s">
        <v>127</v>
      </c>
      <c r="M392" s="18" t="s">
        <v>17</v>
      </c>
      <c r="N392" s="18" t="s">
        <v>17</v>
      </c>
      <c r="O392" s="19" t="s">
        <v>93</v>
      </c>
      <c r="P392" s="19" t="s">
        <v>93</v>
      </c>
      <c r="Q392" s="19" t="s">
        <v>125</v>
      </c>
      <c r="R392" s="20"/>
      <c r="S392" s="18"/>
      <c r="T392" s="206"/>
      <c r="U392" s="206"/>
    </row>
    <row r="393" spans="1:21" ht="31.5" x14ac:dyDescent="0.25">
      <c r="A393" s="48">
        <v>329</v>
      </c>
      <c r="B393" s="18">
        <v>101</v>
      </c>
      <c r="C393" s="23">
        <v>46288</v>
      </c>
      <c r="D393" s="24">
        <v>0.91666666666666663</v>
      </c>
      <c r="E393" s="23">
        <v>46289</v>
      </c>
      <c r="F393" s="24">
        <v>0.180555555555556</v>
      </c>
      <c r="G393" s="25">
        <f t="shared" si="14"/>
        <v>0.26388888888888939</v>
      </c>
      <c r="H393" s="18"/>
      <c r="I393" s="18"/>
      <c r="J393" s="18"/>
      <c r="K393" s="18" t="s">
        <v>126</v>
      </c>
      <c r="L393" s="18" t="s">
        <v>127</v>
      </c>
      <c r="M393" s="18" t="s">
        <v>17</v>
      </c>
      <c r="N393" s="18" t="s">
        <v>17</v>
      </c>
      <c r="O393" s="19" t="s">
        <v>93</v>
      </c>
      <c r="P393" s="19" t="s">
        <v>93</v>
      </c>
      <c r="Q393" s="19" t="s">
        <v>125</v>
      </c>
      <c r="R393" s="20"/>
      <c r="S393" s="18"/>
      <c r="T393" s="206"/>
      <c r="U393" s="206"/>
    </row>
    <row r="394" spans="1:21" ht="47.25" hidden="1" x14ac:dyDescent="0.25">
      <c r="A394" s="35">
        <v>393</v>
      </c>
      <c r="B394" s="18">
        <v>120</v>
      </c>
      <c r="C394" s="23">
        <v>46150</v>
      </c>
      <c r="D394" s="30">
        <v>0.91666666666666663</v>
      </c>
      <c r="E394" s="23">
        <v>46153</v>
      </c>
      <c r="F394" s="30">
        <v>0.16666666666666666</v>
      </c>
      <c r="G394" s="31">
        <f t="shared" si="14"/>
        <v>2.25</v>
      </c>
      <c r="H394" s="18" t="s">
        <v>49</v>
      </c>
      <c r="I394" s="18" t="s">
        <v>50</v>
      </c>
      <c r="J394" s="18" t="s">
        <v>19</v>
      </c>
      <c r="K394" s="18" t="s">
        <v>50</v>
      </c>
      <c r="L394" s="71" t="s">
        <v>220</v>
      </c>
      <c r="M394" s="8" t="s">
        <v>17</v>
      </c>
      <c r="N394" s="8" t="s">
        <v>17</v>
      </c>
      <c r="O394" s="7" t="s">
        <v>221</v>
      </c>
      <c r="P394" s="19" t="s">
        <v>222</v>
      </c>
      <c r="Q394" s="19" t="s">
        <v>223</v>
      </c>
      <c r="R394" s="34"/>
      <c r="S394" s="8"/>
      <c r="T394" s="206"/>
      <c r="U394" s="206"/>
    </row>
    <row r="395" spans="1:21" ht="31.5" hidden="1" x14ac:dyDescent="0.25">
      <c r="A395" s="35">
        <v>394</v>
      </c>
      <c r="B395" s="18">
        <v>120</v>
      </c>
      <c r="C395" s="23">
        <v>46108</v>
      </c>
      <c r="D395" s="30">
        <v>0.91666666666666663</v>
      </c>
      <c r="E395" s="23">
        <v>46111</v>
      </c>
      <c r="F395" s="30">
        <v>0.16666666666666666</v>
      </c>
      <c r="G395" s="31">
        <f t="shared" si="14"/>
        <v>2.25</v>
      </c>
      <c r="H395" s="18" t="s">
        <v>49</v>
      </c>
      <c r="I395" s="18" t="s">
        <v>50</v>
      </c>
      <c r="J395" s="18" t="s">
        <v>18</v>
      </c>
      <c r="K395" s="18"/>
      <c r="L395" s="71"/>
      <c r="M395" s="8" t="s">
        <v>17</v>
      </c>
      <c r="N395" s="8" t="s">
        <v>17</v>
      </c>
      <c r="O395" s="7" t="s">
        <v>224</v>
      </c>
      <c r="P395" s="19" t="s">
        <v>222</v>
      </c>
      <c r="Q395" s="19" t="s">
        <v>225</v>
      </c>
      <c r="R395" s="34"/>
      <c r="S395" s="8"/>
      <c r="T395" s="206"/>
      <c r="U395" s="206"/>
    </row>
    <row r="396" spans="1:21" ht="47.25" hidden="1" x14ac:dyDescent="0.25">
      <c r="A396" s="35">
        <v>395</v>
      </c>
      <c r="B396" s="18">
        <v>120</v>
      </c>
      <c r="C396" s="23">
        <v>46171</v>
      </c>
      <c r="D396" s="30">
        <v>0.91666666666666663</v>
      </c>
      <c r="E396" s="23">
        <v>46174</v>
      </c>
      <c r="F396" s="30">
        <v>0.16666666666666666</v>
      </c>
      <c r="G396" s="31">
        <f t="shared" si="14"/>
        <v>2.25</v>
      </c>
      <c r="H396" s="18" t="s">
        <v>226</v>
      </c>
      <c r="I396" s="18" t="s">
        <v>47</v>
      </c>
      <c r="J396" s="18" t="s">
        <v>19</v>
      </c>
      <c r="K396" s="18"/>
      <c r="L396" s="71"/>
      <c r="M396" s="8" t="s">
        <v>17</v>
      </c>
      <c r="N396" s="8" t="s">
        <v>17</v>
      </c>
      <c r="O396" s="7" t="s">
        <v>227</v>
      </c>
      <c r="P396" s="19" t="s">
        <v>190</v>
      </c>
      <c r="Q396" s="19" t="s">
        <v>225</v>
      </c>
      <c r="R396" s="34"/>
      <c r="S396" s="8"/>
      <c r="T396" s="206"/>
      <c r="U396" s="206"/>
    </row>
    <row r="397" spans="1:21" ht="47.25" hidden="1" x14ac:dyDescent="0.25">
      <c r="A397" s="35">
        <v>396</v>
      </c>
      <c r="B397" s="18">
        <v>120</v>
      </c>
      <c r="C397" s="23">
        <v>46178</v>
      </c>
      <c r="D397" s="30">
        <v>0.91666666666666663</v>
      </c>
      <c r="E397" s="23">
        <v>46181</v>
      </c>
      <c r="F397" s="30">
        <v>0.16666666666666666</v>
      </c>
      <c r="G397" s="31">
        <f t="shared" si="14"/>
        <v>2.25</v>
      </c>
      <c r="H397" s="18"/>
      <c r="I397" s="18"/>
      <c r="J397" s="18"/>
      <c r="K397" s="18" t="s">
        <v>50</v>
      </c>
      <c r="L397" s="71" t="s">
        <v>228</v>
      </c>
      <c r="M397" s="8" t="s">
        <v>17</v>
      </c>
      <c r="N397" s="8" t="s">
        <v>17</v>
      </c>
      <c r="O397" s="72" t="s">
        <v>229</v>
      </c>
      <c r="P397" s="19" t="s">
        <v>190</v>
      </c>
      <c r="Q397" s="19" t="s">
        <v>230</v>
      </c>
      <c r="R397" s="34"/>
      <c r="S397" s="8"/>
    </row>
    <row r="398" spans="1:21" ht="31.5" hidden="1" x14ac:dyDescent="0.25">
      <c r="A398" s="35"/>
      <c r="B398" s="18">
        <v>120</v>
      </c>
      <c r="C398" s="53">
        <v>46119</v>
      </c>
      <c r="D398" s="139">
        <v>0.91666666666666663</v>
      </c>
      <c r="E398" s="53">
        <v>46124</v>
      </c>
      <c r="F398" s="139">
        <v>0.16666666666666666</v>
      </c>
      <c r="G398" s="140">
        <f t="shared" si="14"/>
        <v>4.25</v>
      </c>
      <c r="H398" s="18" t="s">
        <v>740</v>
      </c>
      <c r="I398" s="18" t="s">
        <v>741</v>
      </c>
      <c r="J398" s="18" t="s">
        <v>18</v>
      </c>
      <c r="K398" s="18"/>
      <c r="L398" s="141" t="s">
        <v>742</v>
      </c>
      <c r="M398" s="5" t="s">
        <v>17</v>
      </c>
      <c r="N398" s="5" t="s">
        <v>17</v>
      </c>
      <c r="O398" s="7" t="s">
        <v>743</v>
      </c>
      <c r="P398" s="19"/>
      <c r="Q398" s="76" t="s">
        <v>746</v>
      </c>
      <c r="R398" s="34"/>
      <c r="S398" s="18">
        <v>10000110688</v>
      </c>
      <c r="T398" s="460"/>
      <c r="U398" s="460"/>
    </row>
    <row r="399" spans="1:21" ht="31.5" hidden="1" x14ac:dyDescent="0.25">
      <c r="A399" s="35"/>
      <c r="B399" s="18">
        <v>120</v>
      </c>
      <c r="C399" s="53">
        <v>46124</v>
      </c>
      <c r="D399" s="139">
        <v>0.25</v>
      </c>
      <c r="E399" s="53">
        <v>46131</v>
      </c>
      <c r="F399" s="139">
        <v>0.33333333333333331</v>
      </c>
      <c r="G399" s="140">
        <f t="shared" si="14"/>
        <v>7.083333333333333</v>
      </c>
      <c r="H399" s="18" t="s">
        <v>740</v>
      </c>
      <c r="I399" s="18" t="s">
        <v>741</v>
      </c>
      <c r="J399" s="18" t="s">
        <v>18</v>
      </c>
      <c r="K399" s="18"/>
      <c r="L399" s="141" t="s">
        <v>744</v>
      </c>
      <c r="M399" s="5" t="s">
        <v>17</v>
      </c>
      <c r="N399" s="5" t="s">
        <v>17</v>
      </c>
      <c r="O399" s="7" t="s">
        <v>745</v>
      </c>
      <c r="P399" s="19"/>
      <c r="Q399" s="76" t="s">
        <v>746</v>
      </c>
      <c r="R399" s="34"/>
      <c r="S399" s="18">
        <v>10000111926</v>
      </c>
      <c r="T399" s="460"/>
      <c r="U399" s="460"/>
    </row>
    <row r="400" spans="1:21" ht="15.75" hidden="1" x14ac:dyDescent="0.25">
      <c r="A400" s="10"/>
      <c r="B400" s="8">
        <v>120</v>
      </c>
      <c r="C400" s="594">
        <v>45716</v>
      </c>
      <c r="D400" s="30">
        <v>0.33333333333333331</v>
      </c>
      <c r="E400" s="594">
        <v>45716</v>
      </c>
      <c r="F400" s="30">
        <v>0.56944444444444442</v>
      </c>
      <c r="G400" s="31">
        <f t="shared" si="14"/>
        <v>0.2361111111111111</v>
      </c>
      <c r="H400" s="8" t="s">
        <v>51</v>
      </c>
      <c r="I400" s="8" t="s">
        <v>231</v>
      </c>
      <c r="J400" s="8" t="s">
        <v>19</v>
      </c>
      <c r="K400" s="8"/>
      <c r="L400" s="8"/>
      <c r="M400" s="8" t="s">
        <v>17</v>
      </c>
      <c r="N400" s="8" t="s">
        <v>17</v>
      </c>
      <c r="O400" s="8" t="s">
        <v>233</v>
      </c>
      <c r="P400" s="15"/>
      <c r="Q400" s="15"/>
      <c r="R400" s="10"/>
      <c r="S400" s="8"/>
      <c r="T400" s="498"/>
      <c r="U400" s="498"/>
    </row>
    <row r="401" spans="1:21" ht="15.75" hidden="1" x14ac:dyDescent="0.25">
      <c r="A401" s="10"/>
      <c r="B401" s="8">
        <v>120</v>
      </c>
      <c r="C401" s="594">
        <v>45717</v>
      </c>
      <c r="D401" s="30">
        <v>0.33333333333333331</v>
      </c>
      <c r="E401" s="594">
        <v>45717</v>
      </c>
      <c r="F401" s="30">
        <v>0.5</v>
      </c>
      <c r="G401" s="31">
        <f t="shared" si="14"/>
        <v>0.16666666666666669</v>
      </c>
      <c r="H401" s="8" t="s">
        <v>232</v>
      </c>
      <c r="I401" s="8" t="s">
        <v>51</v>
      </c>
      <c r="J401" s="8" t="s">
        <v>19</v>
      </c>
      <c r="K401" s="8"/>
      <c r="L401" s="8"/>
      <c r="M401" s="8" t="s">
        <v>17</v>
      </c>
      <c r="N401" s="8" t="s">
        <v>17</v>
      </c>
      <c r="O401" s="8" t="s">
        <v>233</v>
      </c>
      <c r="P401" s="15"/>
      <c r="Q401" s="15"/>
      <c r="R401" s="10"/>
      <c r="S401" s="8"/>
      <c r="T401" s="498"/>
      <c r="U401" s="498"/>
    </row>
    <row r="402" spans="1:21" ht="31.5" hidden="1" x14ac:dyDescent="0.25">
      <c r="A402" s="20"/>
      <c r="B402" s="18">
        <v>120</v>
      </c>
      <c r="C402" s="23">
        <v>46265</v>
      </c>
      <c r="D402" s="77">
        <v>0</v>
      </c>
      <c r="E402" s="23">
        <v>46290</v>
      </c>
      <c r="F402" s="77">
        <v>0.99930555555555556</v>
      </c>
      <c r="G402" s="25">
        <f t="shared" si="14"/>
        <v>25.999305555555555</v>
      </c>
      <c r="H402" s="18" t="s">
        <v>291</v>
      </c>
      <c r="I402" s="18" t="s">
        <v>292</v>
      </c>
      <c r="J402" s="18" t="s">
        <v>18</v>
      </c>
      <c r="K402" s="18"/>
      <c r="L402" s="18"/>
      <c r="M402" s="18" t="s">
        <v>17</v>
      </c>
      <c r="N402" s="18" t="s">
        <v>17</v>
      </c>
      <c r="O402" s="18" t="s">
        <v>293</v>
      </c>
      <c r="P402" s="18" t="s">
        <v>294</v>
      </c>
      <c r="Q402" s="18" t="s">
        <v>295</v>
      </c>
      <c r="R402" s="20"/>
      <c r="S402" s="18"/>
      <c r="T402" s="595"/>
      <c r="U402" s="595"/>
    </row>
    <row r="403" spans="1:21" ht="31.5" hidden="1" x14ac:dyDescent="0.25">
      <c r="A403" s="10"/>
      <c r="B403" s="18">
        <v>120</v>
      </c>
      <c r="C403" s="23">
        <v>46139</v>
      </c>
      <c r="D403" s="77">
        <v>0.75</v>
      </c>
      <c r="E403" s="23">
        <v>46140</v>
      </c>
      <c r="F403" s="77">
        <v>0.20833333333333334</v>
      </c>
      <c r="G403" s="25">
        <v>0.45833333333333326</v>
      </c>
      <c r="H403" s="18" t="s">
        <v>411</v>
      </c>
      <c r="I403" s="18" t="s">
        <v>412</v>
      </c>
      <c r="J403" s="18" t="s">
        <v>19</v>
      </c>
      <c r="K403" s="18"/>
      <c r="L403" s="18"/>
      <c r="M403" s="18" t="s">
        <v>17</v>
      </c>
      <c r="N403" s="18" t="s">
        <v>16</v>
      </c>
      <c r="O403" s="18" t="s">
        <v>413</v>
      </c>
      <c r="P403" s="18" t="s">
        <v>414</v>
      </c>
      <c r="Q403" s="18" t="s">
        <v>413</v>
      </c>
      <c r="R403" s="20"/>
      <c r="S403" s="18">
        <v>10000095415</v>
      </c>
      <c r="T403" s="498"/>
      <c r="U403" s="498"/>
    </row>
    <row r="404" spans="1:21" ht="31.5" hidden="1" x14ac:dyDescent="0.25">
      <c r="A404" s="10"/>
      <c r="B404" s="18">
        <v>120</v>
      </c>
      <c r="C404" s="23">
        <v>46140</v>
      </c>
      <c r="D404" s="77">
        <v>0.75</v>
      </c>
      <c r="E404" s="23">
        <v>46141</v>
      </c>
      <c r="F404" s="77">
        <v>0.20833333333333334</v>
      </c>
      <c r="G404" s="25">
        <v>0.45833333333333326</v>
      </c>
      <c r="H404" s="18" t="s">
        <v>411</v>
      </c>
      <c r="I404" s="18" t="s">
        <v>412</v>
      </c>
      <c r="J404" s="18" t="s">
        <v>18</v>
      </c>
      <c r="K404" s="18"/>
      <c r="L404" s="18"/>
      <c r="M404" s="18" t="s">
        <v>17</v>
      </c>
      <c r="N404" s="18" t="s">
        <v>16</v>
      </c>
      <c r="O404" s="18" t="s">
        <v>415</v>
      </c>
      <c r="P404" s="18" t="s">
        <v>416</v>
      </c>
      <c r="Q404" s="18" t="s">
        <v>415</v>
      </c>
      <c r="R404" s="20"/>
      <c r="S404" s="18">
        <v>10000095415</v>
      </c>
      <c r="T404" s="498"/>
      <c r="U404" s="498"/>
    </row>
    <row r="405" spans="1:21" ht="31.5" hidden="1" x14ac:dyDescent="0.25">
      <c r="A405" s="20"/>
      <c r="B405" s="18">
        <v>121</v>
      </c>
      <c r="C405" s="23">
        <v>46146</v>
      </c>
      <c r="D405" s="77">
        <v>0.25</v>
      </c>
      <c r="E405" s="23">
        <v>46148</v>
      </c>
      <c r="F405" s="77">
        <v>0.25</v>
      </c>
      <c r="G405" s="25">
        <f t="shared" ref="G405:G435" si="15">E405-C405+F405-D405</f>
        <v>2</v>
      </c>
      <c r="H405" s="18" t="s">
        <v>296</v>
      </c>
      <c r="I405" s="18" t="s">
        <v>297</v>
      </c>
      <c r="J405" s="18" t="s">
        <v>20</v>
      </c>
      <c r="K405" s="18"/>
      <c r="L405" s="18"/>
      <c r="M405" s="18" t="s">
        <v>16</v>
      </c>
      <c r="N405" s="18" t="s">
        <v>17</v>
      </c>
      <c r="O405" s="18" t="s">
        <v>298</v>
      </c>
      <c r="P405" s="18" t="s">
        <v>299</v>
      </c>
      <c r="Q405" s="18" t="s">
        <v>43</v>
      </c>
      <c r="R405" s="20"/>
      <c r="S405" s="18">
        <v>10000096051</v>
      </c>
      <c r="T405" s="78"/>
      <c r="U405" s="78"/>
    </row>
    <row r="406" spans="1:21" ht="15.75" hidden="1" x14ac:dyDescent="0.25">
      <c r="A406" s="10"/>
      <c r="B406" s="18">
        <v>121</v>
      </c>
      <c r="C406" s="23">
        <v>46307</v>
      </c>
      <c r="D406" s="77">
        <v>0.83333333333333337</v>
      </c>
      <c r="E406" s="23">
        <v>46308</v>
      </c>
      <c r="F406" s="77">
        <v>0.16666666666666666</v>
      </c>
      <c r="G406" s="25">
        <f t="shared" si="15"/>
        <v>0.33333333333333337</v>
      </c>
      <c r="H406" s="18" t="s">
        <v>372</v>
      </c>
      <c r="I406" s="18" t="s">
        <v>373</v>
      </c>
      <c r="J406" s="18" t="s">
        <v>20</v>
      </c>
      <c r="K406" s="18"/>
      <c r="L406" s="18"/>
      <c r="M406" s="18" t="s">
        <v>16</v>
      </c>
      <c r="N406" s="18" t="s">
        <v>17</v>
      </c>
      <c r="O406" s="18" t="s">
        <v>374</v>
      </c>
      <c r="P406" s="18"/>
      <c r="Q406" s="18" t="s">
        <v>374</v>
      </c>
      <c r="R406" s="20"/>
      <c r="S406" s="18">
        <v>10000095779</v>
      </c>
      <c r="T406" s="498"/>
      <c r="U406" s="498"/>
    </row>
    <row r="407" spans="1:21" ht="15.75" hidden="1" x14ac:dyDescent="0.25">
      <c r="A407" s="10"/>
      <c r="B407" s="18">
        <v>121</v>
      </c>
      <c r="C407" s="23">
        <v>46308</v>
      </c>
      <c r="D407" s="77">
        <v>0.83333333333333337</v>
      </c>
      <c r="E407" s="23">
        <v>46309</v>
      </c>
      <c r="F407" s="77">
        <v>0.16666666666666666</v>
      </c>
      <c r="G407" s="25">
        <f t="shared" si="15"/>
        <v>0.33333333333333337</v>
      </c>
      <c r="H407" s="18" t="s">
        <v>375</v>
      </c>
      <c r="I407" s="18" t="s">
        <v>296</v>
      </c>
      <c r="J407" s="18" t="s">
        <v>20</v>
      </c>
      <c r="K407" s="18"/>
      <c r="L407" s="18"/>
      <c r="M407" s="18" t="s">
        <v>16</v>
      </c>
      <c r="N407" s="18" t="s">
        <v>17</v>
      </c>
      <c r="O407" s="18" t="s">
        <v>374</v>
      </c>
      <c r="P407" s="18"/>
      <c r="Q407" s="18" t="s">
        <v>374</v>
      </c>
      <c r="R407" s="20"/>
      <c r="S407" s="18">
        <v>10000095783</v>
      </c>
      <c r="T407" s="498"/>
      <c r="U407" s="498"/>
    </row>
    <row r="408" spans="1:21" ht="31.5" hidden="1" x14ac:dyDescent="0.25">
      <c r="A408" s="20"/>
      <c r="B408" s="18">
        <v>125</v>
      </c>
      <c r="C408" s="23">
        <v>46168</v>
      </c>
      <c r="D408" s="77">
        <v>0.16666666666666666</v>
      </c>
      <c r="E408" s="23">
        <v>46170</v>
      </c>
      <c r="F408" s="77">
        <v>0.16666666666666666</v>
      </c>
      <c r="G408" s="25">
        <f t="shared" si="15"/>
        <v>1.9999999999999998</v>
      </c>
      <c r="H408" s="18" t="s">
        <v>300</v>
      </c>
      <c r="I408" s="18" t="s">
        <v>301</v>
      </c>
      <c r="J408" s="18" t="s">
        <v>20</v>
      </c>
      <c r="K408" s="18"/>
      <c r="L408" s="18"/>
      <c r="M408" s="18" t="s">
        <v>16</v>
      </c>
      <c r="N408" s="18" t="s">
        <v>17</v>
      </c>
      <c r="O408" s="18" t="s">
        <v>302</v>
      </c>
      <c r="P408" s="18" t="s">
        <v>299</v>
      </c>
      <c r="Q408" s="18" t="s">
        <v>43</v>
      </c>
      <c r="R408" s="20"/>
      <c r="S408" s="18">
        <v>10000096142</v>
      </c>
      <c r="T408" s="78"/>
      <c r="U408" s="78"/>
    </row>
    <row r="409" spans="1:21" ht="31.5" hidden="1" x14ac:dyDescent="0.25">
      <c r="A409" s="65"/>
      <c r="B409" s="18">
        <v>125</v>
      </c>
      <c r="C409" s="23">
        <v>46160</v>
      </c>
      <c r="D409" s="77">
        <v>0.25</v>
      </c>
      <c r="E409" s="23">
        <v>46163</v>
      </c>
      <c r="F409" s="77">
        <v>0.20833333333333334</v>
      </c>
      <c r="G409" s="25">
        <f t="shared" si="15"/>
        <v>2.9583333333333335</v>
      </c>
      <c r="H409" s="18" t="s">
        <v>303</v>
      </c>
      <c r="I409" s="18" t="s">
        <v>300</v>
      </c>
      <c r="J409" s="18" t="s">
        <v>20</v>
      </c>
      <c r="K409" s="18" t="s">
        <v>304</v>
      </c>
      <c r="L409" s="511" t="s">
        <v>305</v>
      </c>
      <c r="M409" s="18" t="s">
        <v>16</v>
      </c>
      <c r="N409" s="18" t="s">
        <v>17</v>
      </c>
      <c r="O409" s="18" t="s">
        <v>306</v>
      </c>
      <c r="P409" s="18" t="s">
        <v>299</v>
      </c>
      <c r="Q409" s="18" t="s">
        <v>307</v>
      </c>
      <c r="R409" s="20"/>
      <c r="S409" s="18">
        <v>10000108774</v>
      </c>
      <c r="T409" s="47"/>
      <c r="U409" s="47"/>
    </row>
    <row r="410" spans="1:21" ht="15.75" hidden="1" x14ac:dyDescent="0.25">
      <c r="A410" s="10"/>
      <c r="B410" s="18">
        <v>125</v>
      </c>
      <c r="C410" s="23">
        <v>46335</v>
      </c>
      <c r="D410" s="77">
        <v>0.81944444444444453</v>
      </c>
      <c r="E410" s="23">
        <v>46336</v>
      </c>
      <c r="F410" s="77">
        <v>0.1875</v>
      </c>
      <c r="G410" s="25">
        <f t="shared" si="15"/>
        <v>0.36805555555555547</v>
      </c>
      <c r="H410" s="18" t="s">
        <v>303</v>
      </c>
      <c r="I410" s="18" t="s">
        <v>300</v>
      </c>
      <c r="J410" s="18" t="s">
        <v>20</v>
      </c>
      <c r="K410" s="18"/>
      <c r="L410" s="18"/>
      <c r="M410" s="18" t="s">
        <v>16</v>
      </c>
      <c r="N410" s="18" t="s">
        <v>16</v>
      </c>
      <c r="O410" s="18" t="s">
        <v>386</v>
      </c>
      <c r="P410" s="18"/>
      <c r="Q410" s="18" t="s">
        <v>384</v>
      </c>
      <c r="R410" s="20"/>
      <c r="S410" s="18">
        <v>10000108770</v>
      </c>
    </row>
    <row r="411" spans="1:21" ht="15.75" hidden="1" x14ac:dyDescent="0.25">
      <c r="A411" s="10"/>
      <c r="B411" s="18">
        <v>125</v>
      </c>
      <c r="C411" s="23">
        <v>46336</v>
      </c>
      <c r="D411" s="77">
        <v>0.8125</v>
      </c>
      <c r="E411" s="23">
        <v>46337</v>
      </c>
      <c r="F411" s="77">
        <v>0.18055555555555555</v>
      </c>
      <c r="G411" s="25">
        <f t="shared" si="15"/>
        <v>0.36805555555555558</v>
      </c>
      <c r="H411" s="18" t="s">
        <v>387</v>
      </c>
      <c r="I411" s="18" t="s">
        <v>297</v>
      </c>
      <c r="J411" s="18" t="s">
        <v>20</v>
      </c>
      <c r="K411" s="18"/>
      <c r="L411" s="18"/>
      <c r="M411" s="18" t="s">
        <v>28</v>
      </c>
      <c r="N411" s="18" t="s">
        <v>17</v>
      </c>
      <c r="O411" s="18" t="s">
        <v>379</v>
      </c>
      <c r="P411" s="18"/>
      <c r="Q411" s="18" t="s">
        <v>388</v>
      </c>
      <c r="R411" s="20"/>
      <c r="S411" s="18">
        <v>10000108718</v>
      </c>
      <c r="T411" s="498"/>
      <c r="U411" s="498"/>
    </row>
    <row r="412" spans="1:21" ht="15.75" hidden="1" x14ac:dyDescent="0.25">
      <c r="A412" s="10"/>
      <c r="B412" s="18">
        <v>125</v>
      </c>
      <c r="C412" s="23">
        <v>46337</v>
      </c>
      <c r="D412" s="77">
        <v>0.80555555555555547</v>
      </c>
      <c r="E412" s="23">
        <v>46338</v>
      </c>
      <c r="F412" s="77">
        <v>0.19444444444444445</v>
      </c>
      <c r="G412" s="25">
        <f t="shared" si="15"/>
        <v>0.38888888888888895</v>
      </c>
      <c r="H412" s="18" t="s">
        <v>387</v>
      </c>
      <c r="I412" s="18" t="s">
        <v>389</v>
      </c>
      <c r="J412" s="18" t="s">
        <v>20</v>
      </c>
      <c r="K412" s="18"/>
      <c r="L412" s="18"/>
      <c r="M412" s="18" t="s">
        <v>16</v>
      </c>
      <c r="N412" s="18" t="s">
        <v>17</v>
      </c>
      <c r="O412" s="18" t="s">
        <v>379</v>
      </c>
      <c r="P412" s="18"/>
      <c r="Q412" s="18" t="s">
        <v>380</v>
      </c>
      <c r="R412" s="20"/>
      <c r="S412" s="18" t="s">
        <v>390</v>
      </c>
      <c r="T412" s="498"/>
      <c r="U412" s="498"/>
    </row>
    <row r="413" spans="1:21" ht="15.75" hidden="1" x14ac:dyDescent="0.25">
      <c r="A413" s="10"/>
      <c r="B413" s="18">
        <v>125</v>
      </c>
      <c r="C413" s="23">
        <v>46338</v>
      </c>
      <c r="D413" s="77">
        <v>0.79166666666666663</v>
      </c>
      <c r="E413" s="23">
        <v>46339</v>
      </c>
      <c r="F413" s="77">
        <v>0.20833333333333334</v>
      </c>
      <c r="G413" s="25">
        <f t="shared" si="15"/>
        <v>0.41666666666666663</v>
      </c>
      <c r="H413" s="18" t="s">
        <v>347</v>
      </c>
      <c r="I413" s="18" t="s">
        <v>389</v>
      </c>
      <c r="J413" s="18" t="s">
        <v>20</v>
      </c>
      <c r="K413" s="18"/>
      <c r="L413" s="18"/>
      <c r="M413" s="18" t="s">
        <v>16</v>
      </c>
      <c r="N413" s="18" t="s">
        <v>17</v>
      </c>
      <c r="O413" s="18" t="s">
        <v>379</v>
      </c>
      <c r="P413" s="18"/>
      <c r="Q413" s="18" t="s">
        <v>380</v>
      </c>
      <c r="R413" s="20"/>
      <c r="S413" s="18" t="s">
        <v>391</v>
      </c>
      <c r="T413" s="498"/>
      <c r="U413" s="498"/>
    </row>
    <row r="414" spans="1:21" ht="15.75" hidden="1" x14ac:dyDescent="0.25">
      <c r="A414" s="10"/>
      <c r="B414" s="18">
        <v>125</v>
      </c>
      <c r="C414" s="23">
        <v>46339</v>
      </c>
      <c r="D414" s="77">
        <v>0.78472222222222221</v>
      </c>
      <c r="E414" s="23">
        <v>46340</v>
      </c>
      <c r="F414" s="77">
        <v>0.22916666666666666</v>
      </c>
      <c r="G414" s="25">
        <f t="shared" si="15"/>
        <v>0.44444444444444453</v>
      </c>
      <c r="H414" s="18" t="s">
        <v>347</v>
      </c>
      <c r="I414" s="18" t="s">
        <v>346</v>
      </c>
      <c r="J414" s="18" t="s">
        <v>20</v>
      </c>
      <c r="K414" s="18"/>
      <c r="L414" s="18"/>
      <c r="M414" s="18" t="s">
        <v>16</v>
      </c>
      <c r="N414" s="18" t="s">
        <v>22</v>
      </c>
      <c r="O414" s="18" t="s">
        <v>379</v>
      </c>
      <c r="P414" s="18"/>
      <c r="Q414" s="18" t="s">
        <v>380</v>
      </c>
      <c r="R414" s="20"/>
      <c r="S414" s="18" t="s">
        <v>392</v>
      </c>
      <c r="T414" s="498"/>
      <c r="U414" s="498"/>
    </row>
    <row r="415" spans="1:21" ht="15.75" hidden="1" x14ac:dyDescent="0.25">
      <c r="A415" s="10"/>
      <c r="B415" s="18">
        <v>125</v>
      </c>
      <c r="C415" s="23">
        <v>46342</v>
      </c>
      <c r="D415" s="77">
        <v>0.79861111111111116</v>
      </c>
      <c r="E415" s="23">
        <v>46343</v>
      </c>
      <c r="F415" s="77">
        <v>0.22916666666666666</v>
      </c>
      <c r="G415" s="25">
        <f t="shared" si="15"/>
        <v>0.43055555555555558</v>
      </c>
      <c r="H415" s="18" t="s">
        <v>346</v>
      </c>
      <c r="I415" s="18" t="s">
        <v>393</v>
      </c>
      <c r="J415" s="18" t="s">
        <v>20</v>
      </c>
      <c r="K415" s="18"/>
      <c r="L415" s="18"/>
      <c r="M415" s="18" t="s">
        <v>16</v>
      </c>
      <c r="N415" s="18" t="s">
        <v>394</v>
      </c>
      <c r="O415" s="18" t="s">
        <v>379</v>
      </c>
      <c r="P415" s="18"/>
      <c r="Q415" s="18" t="s">
        <v>380</v>
      </c>
      <c r="R415" s="20"/>
      <c r="S415" s="18" t="s">
        <v>395</v>
      </c>
      <c r="T415" s="498"/>
      <c r="U415" s="498"/>
    </row>
    <row r="416" spans="1:21" ht="15.75" hidden="1" x14ac:dyDescent="0.25">
      <c r="A416" s="10"/>
      <c r="B416" s="18">
        <v>125</v>
      </c>
      <c r="C416" s="23">
        <v>46343</v>
      </c>
      <c r="D416" s="77">
        <v>0.80555555555555547</v>
      </c>
      <c r="E416" s="23">
        <v>46344</v>
      </c>
      <c r="F416" s="77">
        <v>0.21527777777777779</v>
      </c>
      <c r="G416" s="25">
        <f t="shared" si="15"/>
        <v>0.40972222222222221</v>
      </c>
      <c r="H416" s="18" t="s">
        <v>393</v>
      </c>
      <c r="I416" s="18" t="s">
        <v>301</v>
      </c>
      <c r="J416" s="18" t="s">
        <v>20</v>
      </c>
      <c r="K416" s="18"/>
      <c r="L416" s="18"/>
      <c r="M416" s="18" t="s">
        <v>16</v>
      </c>
      <c r="N416" s="18" t="s">
        <v>17</v>
      </c>
      <c r="O416" s="18" t="s">
        <v>379</v>
      </c>
      <c r="P416" s="18"/>
      <c r="Q416" s="18" t="s">
        <v>380</v>
      </c>
      <c r="R416" s="20"/>
      <c r="S416" s="18" t="s">
        <v>396</v>
      </c>
    </row>
    <row r="417" spans="1:21" ht="15.75" hidden="1" x14ac:dyDescent="0.25">
      <c r="A417" s="10"/>
      <c r="B417" s="18">
        <v>125</v>
      </c>
      <c r="C417" s="23">
        <v>46344</v>
      </c>
      <c r="D417" s="77">
        <v>0.82638888888888884</v>
      </c>
      <c r="E417" s="23">
        <v>46345</v>
      </c>
      <c r="F417" s="77">
        <v>0.21527777777777779</v>
      </c>
      <c r="G417" s="25">
        <f t="shared" si="15"/>
        <v>0.38888888888888884</v>
      </c>
      <c r="H417" s="18" t="s">
        <v>301</v>
      </c>
      <c r="I417" s="18" t="s">
        <v>300</v>
      </c>
      <c r="J417" s="18" t="s">
        <v>20</v>
      </c>
      <c r="K417" s="18"/>
      <c r="L417" s="18"/>
      <c r="M417" s="18" t="s">
        <v>16</v>
      </c>
      <c r="N417" s="18" t="s">
        <v>16</v>
      </c>
      <c r="O417" s="18" t="s">
        <v>379</v>
      </c>
      <c r="P417" s="18"/>
      <c r="Q417" s="18"/>
      <c r="R417" s="20"/>
      <c r="S417" s="18" t="s">
        <v>397</v>
      </c>
      <c r="T417" s="498"/>
      <c r="U417" s="498"/>
    </row>
    <row r="418" spans="1:21" ht="15.75" hidden="1" x14ac:dyDescent="0.25">
      <c r="A418" s="10"/>
      <c r="B418" s="18">
        <v>127</v>
      </c>
      <c r="C418" s="23">
        <v>46202</v>
      </c>
      <c r="D418" s="77">
        <v>0.20833333333333334</v>
      </c>
      <c r="E418" s="23">
        <v>46205</v>
      </c>
      <c r="F418" s="77">
        <v>0.16666666666666666</v>
      </c>
      <c r="G418" s="25">
        <f t="shared" si="15"/>
        <v>2.958333333333333</v>
      </c>
      <c r="H418" s="18" t="s">
        <v>308</v>
      </c>
      <c r="I418" s="18" t="s">
        <v>309</v>
      </c>
      <c r="J418" s="18" t="s">
        <v>20</v>
      </c>
      <c r="K418" s="18"/>
      <c r="L418" s="18"/>
      <c r="M418" s="18" t="s">
        <v>16</v>
      </c>
      <c r="N418" s="18" t="s">
        <v>17</v>
      </c>
      <c r="O418" s="18" t="s">
        <v>310</v>
      </c>
      <c r="P418" s="18" t="s">
        <v>299</v>
      </c>
      <c r="Q418" s="18"/>
      <c r="R418" s="20"/>
      <c r="S418" s="18">
        <v>10000108772</v>
      </c>
      <c r="T418" s="498"/>
      <c r="U418" s="498"/>
    </row>
    <row r="419" spans="1:21" ht="15.75" hidden="1" x14ac:dyDescent="0.25">
      <c r="A419" s="10"/>
      <c r="B419" s="18">
        <v>127</v>
      </c>
      <c r="C419" s="23">
        <v>46349</v>
      </c>
      <c r="D419" s="77">
        <v>0.78472222222222221</v>
      </c>
      <c r="E419" s="23">
        <v>46350</v>
      </c>
      <c r="F419" s="77">
        <v>0.22222222222222221</v>
      </c>
      <c r="G419" s="25">
        <f t="shared" si="15"/>
        <v>0.43750000000000011</v>
      </c>
      <c r="H419" s="18" t="s">
        <v>398</v>
      </c>
      <c r="I419" s="18" t="s">
        <v>308</v>
      </c>
      <c r="J419" s="18" t="s">
        <v>20</v>
      </c>
      <c r="K419" s="18"/>
      <c r="L419" s="18"/>
      <c r="M419" s="18" t="s">
        <v>16</v>
      </c>
      <c r="N419" s="18" t="s">
        <v>399</v>
      </c>
      <c r="O419" s="18" t="s">
        <v>379</v>
      </c>
      <c r="P419" s="18"/>
      <c r="Q419" s="18" t="s">
        <v>380</v>
      </c>
      <c r="R419" s="20"/>
      <c r="S419" s="18" t="s">
        <v>400</v>
      </c>
      <c r="T419" s="498"/>
      <c r="U419" s="498"/>
    </row>
    <row r="420" spans="1:21" ht="31.5" hidden="1" x14ac:dyDescent="0.25">
      <c r="A420" s="10"/>
      <c r="B420" s="18">
        <v>128</v>
      </c>
      <c r="C420" s="23">
        <v>46155</v>
      </c>
      <c r="D420" s="77">
        <v>0.16666666666666666</v>
      </c>
      <c r="E420" s="23">
        <v>46170</v>
      </c>
      <c r="F420" s="77">
        <v>0.99930555555555556</v>
      </c>
      <c r="G420" s="25">
        <f t="shared" si="15"/>
        <v>15.832638888888889</v>
      </c>
      <c r="H420" s="18" t="s">
        <v>311</v>
      </c>
      <c r="I420" s="18" t="s">
        <v>312</v>
      </c>
      <c r="J420" s="18" t="s">
        <v>20</v>
      </c>
      <c r="K420" s="18"/>
      <c r="L420" s="18"/>
      <c r="M420" s="18" t="s">
        <v>16</v>
      </c>
      <c r="N420" s="18" t="s">
        <v>17</v>
      </c>
      <c r="O420" s="18" t="s">
        <v>313</v>
      </c>
      <c r="P420" s="18" t="s">
        <v>299</v>
      </c>
      <c r="Q420" s="18" t="s">
        <v>314</v>
      </c>
      <c r="R420" s="20"/>
      <c r="S420" s="18">
        <v>10000086357</v>
      </c>
    </row>
    <row r="421" spans="1:21" ht="15.75" hidden="1" x14ac:dyDescent="0.25">
      <c r="A421" s="10"/>
      <c r="B421" s="18">
        <v>128</v>
      </c>
      <c r="C421" s="23">
        <v>46153</v>
      </c>
      <c r="D421" s="77">
        <v>0.16666666666666666</v>
      </c>
      <c r="E421" s="23">
        <v>46155</v>
      </c>
      <c r="F421" s="77">
        <v>0.16666666666666666</v>
      </c>
      <c r="G421" s="25">
        <f t="shared" si="15"/>
        <v>1.9999999999999998</v>
      </c>
      <c r="H421" s="18" t="s">
        <v>312</v>
      </c>
      <c r="I421" s="18" t="s">
        <v>315</v>
      </c>
      <c r="J421" s="18" t="s">
        <v>20</v>
      </c>
      <c r="K421" s="18"/>
      <c r="L421" s="18"/>
      <c r="M421" s="18" t="s">
        <v>16</v>
      </c>
      <c r="N421" s="18" t="s">
        <v>17</v>
      </c>
      <c r="O421" s="18" t="s">
        <v>316</v>
      </c>
      <c r="P421" s="18" t="s">
        <v>299</v>
      </c>
      <c r="Q421" s="18" t="s">
        <v>43</v>
      </c>
      <c r="R421" s="20"/>
      <c r="S421" s="18">
        <v>10000086380</v>
      </c>
    </row>
    <row r="422" spans="1:21" ht="31.5" hidden="1" x14ac:dyDescent="0.25">
      <c r="A422" s="10"/>
      <c r="B422" s="18">
        <v>128</v>
      </c>
      <c r="C422" s="23">
        <v>46209</v>
      </c>
      <c r="D422" s="77">
        <v>0.16666666666666666</v>
      </c>
      <c r="E422" s="23">
        <v>46211</v>
      </c>
      <c r="F422" s="77">
        <v>0.16666666666666666</v>
      </c>
      <c r="G422" s="25">
        <f t="shared" si="15"/>
        <v>1.9999999999999998</v>
      </c>
      <c r="H422" s="18" t="s">
        <v>30</v>
      </c>
      <c r="I422" s="18" t="s">
        <v>317</v>
      </c>
      <c r="J422" s="18" t="s">
        <v>20</v>
      </c>
      <c r="K422" s="18"/>
      <c r="L422" s="18"/>
      <c r="M422" s="18" t="s">
        <v>16</v>
      </c>
      <c r="N422" s="18" t="s">
        <v>17</v>
      </c>
      <c r="O422" s="18" t="s">
        <v>318</v>
      </c>
      <c r="P422" s="18" t="s">
        <v>299</v>
      </c>
      <c r="Q422" s="18" t="s">
        <v>43</v>
      </c>
      <c r="R422" s="20"/>
      <c r="S422" s="18">
        <v>10000096089</v>
      </c>
    </row>
    <row r="423" spans="1:21" s="47" customFormat="1" ht="15.75" hidden="1" x14ac:dyDescent="0.25">
      <c r="A423" s="10"/>
      <c r="B423" s="18">
        <v>128</v>
      </c>
      <c r="C423" s="23">
        <v>46174</v>
      </c>
      <c r="D423" s="77">
        <v>0.16666666666666666</v>
      </c>
      <c r="E423" s="23">
        <v>46177</v>
      </c>
      <c r="F423" s="77">
        <v>0.16666666666666666</v>
      </c>
      <c r="G423" s="25">
        <f t="shared" si="15"/>
        <v>3</v>
      </c>
      <c r="H423" s="18" t="s">
        <v>319</v>
      </c>
      <c r="I423" s="18" t="s">
        <v>315</v>
      </c>
      <c r="J423" s="18"/>
      <c r="K423" s="18" t="s">
        <v>320</v>
      </c>
      <c r="L423" s="18" t="s">
        <v>321</v>
      </c>
      <c r="M423" s="18"/>
      <c r="N423" s="18"/>
      <c r="O423" s="18" t="s">
        <v>322</v>
      </c>
      <c r="P423" s="18"/>
      <c r="Q423" s="79" t="s">
        <v>323</v>
      </c>
      <c r="R423" s="20"/>
      <c r="S423" s="18"/>
      <c r="T423" s="2"/>
      <c r="U423" s="2"/>
    </row>
    <row r="424" spans="1:21" ht="15.75" hidden="1" x14ac:dyDescent="0.25">
      <c r="A424" s="10"/>
      <c r="B424" s="18">
        <v>128</v>
      </c>
      <c r="C424" s="23">
        <v>46302</v>
      </c>
      <c r="D424" s="77">
        <v>0.88888888888888884</v>
      </c>
      <c r="E424" s="23">
        <v>46303</v>
      </c>
      <c r="F424" s="77">
        <v>0.18402777777777779</v>
      </c>
      <c r="G424" s="25">
        <f t="shared" si="15"/>
        <v>0.29513888888888884</v>
      </c>
      <c r="H424" s="18" t="s">
        <v>312</v>
      </c>
      <c r="I424" s="18" t="s">
        <v>315</v>
      </c>
      <c r="J424" s="18" t="s">
        <v>20</v>
      </c>
      <c r="K424" s="18"/>
      <c r="L424" s="81"/>
      <c r="M424" s="18" t="s">
        <v>16</v>
      </c>
      <c r="N424" s="18" t="s">
        <v>17</v>
      </c>
      <c r="O424" s="18" t="s">
        <v>376</v>
      </c>
      <c r="P424" s="18"/>
      <c r="Q424" s="18" t="s">
        <v>377</v>
      </c>
      <c r="R424" s="20"/>
      <c r="S424" s="18">
        <v>10000095588</v>
      </c>
    </row>
    <row r="425" spans="1:21" ht="15.75" hidden="1" x14ac:dyDescent="0.25">
      <c r="A425" s="10"/>
      <c r="B425" s="18">
        <v>128</v>
      </c>
      <c r="C425" s="23">
        <v>46303</v>
      </c>
      <c r="D425" s="77">
        <v>0.89236111111111116</v>
      </c>
      <c r="E425" s="23">
        <v>46304</v>
      </c>
      <c r="F425" s="77">
        <v>0.19097222222222221</v>
      </c>
      <c r="G425" s="25">
        <f t="shared" si="15"/>
        <v>0.29861111111111116</v>
      </c>
      <c r="H425" s="18" t="s">
        <v>315</v>
      </c>
      <c r="I425" s="18" t="s">
        <v>319</v>
      </c>
      <c r="J425" s="18" t="s">
        <v>20</v>
      </c>
      <c r="K425" s="18"/>
      <c r="L425" s="81"/>
      <c r="M425" s="18" t="s">
        <v>16</v>
      </c>
      <c r="N425" s="18" t="s">
        <v>17</v>
      </c>
      <c r="O425" s="18" t="s">
        <v>378</v>
      </c>
      <c r="P425" s="18"/>
      <c r="Q425" s="18" t="s">
        <v>377</v>
      </c>
      <c r="R425" s="20"/>
      <c r="S425" s="18">
        <v>10000095593</v>
      </c>
    </row>
    <row r="426" spans="1:21" ht="15.75" hidden="1" x14ac:dyDescent="0.25">
      <c r="A426" s="10"/>
      <c r="B426" s="18">
        <v>128</v>
      </c>
      <c r="C426" s="23">
        <v>46304</v>
      </c>
      <c r="D426" s="77">
        <v>0.89236111111111116</v>
      </c>
      <c r="E426" s="23">
        <v>46305</v>
      </c>
      <c r="F426" s="77">
        <v>0.19097222222222221</v>
      </c>
      <c r="G426" s="25">
        <f t="shared" si="15"/>
        <v>0.29861111111111116</v>
      </c>
      <c r="H426" s="18" t="s">
        <v>315</v>
      </c>
      <c r="I426" s="18" t="s">
        <v>319</v>
      </c>
      <c r="J426" s="18" t="s">
        <v>20</v>
      </c>
      <c r="K426" s="18"/>
      <c r="L426" s="81"/>
      <c r="M426" s="18" t="s">
        <v>16</v>
      </c>
      <c r="N426" s="18" t="s">
        <v>17</v>
      </c>
      <c r="O426" s="18" t="s">
        <v>378</v>
      </c>
      <c r="P426" s="18"/>
      <c r="Q426" s="18" t="s">
        <v>377</v>
      </c>
      <c r="R426" s="20"/>
      <c r="S426" s="18">
        <v>10000095593</v>
      </c>
    </row>
    <row r="427" spans="1:21" ht="15.75" hidden="1" x14ac:dyDescent="0.25">
      <c r="A427" s="10"/>
      <c r="B427" s="18">
        <v>128</v>
      </c>
      <c r="C427" s="23">
        <v>46350</v>
      </c>
      <c r="D427" s="77">
        <v>0.77777777777777779</v>
      </c>
      <c r="E427" s="23">
        <v>46351</v>
      </c>
      <c r="F427" s="77">
        <v>0.17361111111111113</v>
      </c>
      <c r="G427" s="25">
        <f t="shared" si="15"/>
        <v>0.39583333333333337</v>
      </c>
      <c r="H427" s="18" t="s">
        <v>30</v>
      </c>
      <c r="I427" s="18" t="s">
        <v>317</v>
      </c>
      <c r="J427" s="18" t="s">
        <v>20</v>
      </c>
      <c r="K427" s="18"/>
      <c r="L427" s="18"/>
      <c r="M427" s="18" t="s">
        <v>16</v>
      </c>
      <c r="N427" s="18" t="s">
        <v>17</v>
      </c>
      <c r="O427" s="18" t="s">
        <v>379</v>
      </c>
      <c r="P427" s="18"/>
      <c r="Q427" s="18" t="s">
        <v>380</v>
      </c>
      <c r="R427" s="20"/>
      <c r="S427" s="18" t="s">
        <v>381</v>
      </c>
      <c r="T427" s="498"/>
      <c r="U427" s="498"/>
    </row>
    <row r="428" spans="1:21" ht="15.75" hidden="1" x14ac:dyDescent="0.25">
      <c r="A428" s="10"/>
      <c r="B428" s="18">
        <v>128</v>
      </c>
      <c r="C428" s="23">
        <v>46351</v>
      </c>
      <c r="D428" s="77">
        <v>0.76388888888888884</v>
      </c>
      <c r="E428" s="23">
        <v>46352</v>
      </c>
      <c r="F428" s="77">
        <v>0.16666666666666666</v>
      </c>
      <c r="G428" s="25">
        <f t="shared" si="15"/>
        <v>0.4027777777777779</v>
      </c>
      <c r="H428" s="18" t="s">
        <v>317</v>
      </c>
      <c r="I428" s="18" t="s">
        <v>382</v>
      </c>
      <c r="J428" s="18" t="s">
        <v>20</v>
      </c>
      <c r="K428" s="18"/>
      <c r="L428" s="18"/>
      <c r="M428" s="18" t="s">
        <v>16</v>
      </c>
      <c r="N428" s="18" t="s">
        <v>17</v>
      </c>
      <c r="O428" s="18" t="s">
        <v>379</v>
      </c>
      <c r="P428" s="18"/>
      <c r="Q428" s="18" t="s">
        <v>380</v>
      </c>
      <c r="R428" s="20"/>
      <c r="S428" s="18" t="s">
        <v>383</v>
      </c>
      <c r="T428" s="498"/>
      <c r="U428" s="498"/>
    </row>
    <row r="429" spans="1:21" ht="15.75" hidden="1" x14ac:dyDescent="0.25">
      <c r="A429" s="10"/>
      <c r="B429" s="18">
        <v>128</v>
      </c>
      <c r="C429" s="23">
        <v>46352</v>
      </c>
      <c r="D429" s="77">
        <v>0.79166666666666663</v>
      </c>
      <c r="E429" s="23">
        <v>46353</v>
      </c>
      <c r="F429" s="77">
        <v>0.18055555555555555</v>
      </c>
      <c r="G429" s="25">
        <f t="shared" si="15"/>
        <v>0.38888888888888895</v>
      </c>
      <c r="H429" s="18" t="s">
        <v>311</v>
      </c>
      <c r="I429" s="18" t="s">
        <v>312</v>
      </c>
      <c r="J429" s="18" t="s">
        <v>20</v>
      </c>
      <c r="K429" s="18"/>
      <c r="L429" s="18"/>
      <c r="M429" s="18" t="s">
        <v>16</v>
      </c>
      <c r="N429" s="18" t="s">
        <v>17</v>
      </c>
      <c r="O429" s="18" t="s">
        <v>379</v>
      </c>
      <c r="P429" s="18"/>
      <c r="Q429" s="18" t="s">
        <v>384</v>
      </c>
      <c r="R429" s="20"/>
      <c r="S429" s="18" t="s">
        <v>385</v>
      </c>
      <c r="T429" s="498"/>
      <c r="U429" s="498"/>
    </row>
    <row r="430" spans="1:21" ht="47.25" hidden="1" x14ac:dyDescent="0.25">
      <c r="A430" s="10"/>
      <c r="B430" s="18">
        <v>130</v>
      </c>
      <c r="C430" s="23">
        <v>46244</v>
      </c>
      <c r="D430" s="77">
        <v>0.97569444444444453</v>
      </c>
      <c r="E430" s="23">
        <v>46247</v>
      </c>
      <c r="F430" s="77">
        <v>0.1875</v>
      </c>
      <c r="G430" s="25">
        <f t="shared" si="15"/>
        <v>2.2118055555555554</v>
      </c>
      <c r="H430" s="18" t="s">
        <v>292</v>
      </c>
      <c r="I430" s="18" t="s">
        <v>324</v>
      </c>
      <c r="J430" s="18" t="s">
        <v>20</v>
      </c>
      <c r="K430" s="18" t="s">
        <v>292</v>
      </c>
      <c r="L430" s="18" t="s">
        <v>325</v>
      </c>
      <c r="M430" s="18" t="s">
        <v>16</v>
      </c>
      <c r="N430" s="18" t="s">
        <v>17</v>
      </c>
      <c r="O430" s="18" t="s">
        <v>326</v>
      </c>
      <c r="P430" s="18" t="s">
        <v>327</v>
      </c>
      <c r="Q430" s="18" t="s">
        <v>328</v>
      </c>
      <c r="R430" s="20"/>
      <c r="S430" s="18">
        <v>10000075835</v>
      </c>
    </row>
    <row r="431" spans="1:21" ht="15.75" hidden="1" x14ac:dyDescent="0.25">
      <c r="A431" s="10"/>
      <c r="B431" s="18">
        <v>130</v>
      </c>
      <c r="C431" s="23">
        <v>46328</v>
      </c>
      <c r="D431" s="77">
        <v>0.81944444444444453</v>
      </c>
      <c r="E431" s="23">
        <v>46329</v>
      </c>
      <c r="F431" s="77">
        <v>0.22222222222222221</v>
      </c>
      <c r="G431" s="25">
        <f t="shared" si="15"/>
        <v>0.40277777777777779</v>
      </c>
      <c r="H431" s="18" t="s">
        <v>292</v>
      </c>
      <c r="I431" s="18" t="s">
        <v>324</v>
      </c>
      <c r="J431" s="18" t="s">
        <v>20</v>
      </c>
      <c r="K431" s="18"/>
      <c r="L431" s="18"/>
      <c r="M431" s="18" t="s">
        <v>16</v>
      </c>
      <c r="N431" s="18" t="s">
        <v>17</v>
      </c>
      <c r="O431" s="18" t="s">
        <v>374</v>
      </c>
      <c r="P431" s="18"/>
      <c r="Q431" s="18" t="s">
        <v>401</v>
      </c>
      <c r="R431" s="20"/>
      <c r="S431" s="18">
        <v>10000095560</v>
      </c>
    </row>
    <row r="432" spans="1:21" ht="15.75" hidden="1" x14ac:dyDescent="0.25">
      <c r="A432" s="10"/>
      <c r="B432" s="18">
        <v>130</v>
      </c>
      <c r="C432" s="23">
        <v>46329</v>
      </c>
      <c r="D432" s="77">
        <v>0.81944444444444453</v>
      </c>
      <c r="E432" s="23">
        <v>46330</v>
      </c>
      <c r="F432" s="77">
        <v>0.20833333333333334</v>
      </c>
      <c r="G432" s="25">
        <f t="shared" si="15"/>
        <v>0.38888888888888873</v>
      </c>
      <c r="H432" s="18" t="s">
        <v>324</v>
      </c>
      <c r="I432" s="18" t="s">
        <v>402</v>
      </c>
      <c r="J432" s="18" t="s">
        <v>20</v>
      </c>
      <c r="K432" s="18"/>
      <c r="L432" s="18"/>
      <c r="M432" s="18" t="s">
        <v>16</v>
      </c>
      <c r="N432" s="18" t="s">
        <v>17</v>
      </c>
      <c r="O432" s="18" t="s">
        <v>403</v>
      </c>
      <c r="P432" s="18"/>
      <c r="Q432" s="18" t="s">
        <v>401</v>
      </c>
      <c r="R432" s="20"/>
      <c r="S432" s="18">
        <v>10000108766</v>
      </c>
    </row>
    <row r="433" spans="1:21" ht="31.5" hidden="1" x14ac:dyDescent="0.25">
      <c r="A433" s="10"/>
      <c r="B433" s="18">
        <v>130</v>
      </c>
      <c r="C433" s="23">
        <v>46330</v>
      </c>
      <c r="D433" s="77">
        <v>0.8125</v>
      </c>
      <c r="E433" s="23">
        <v>46331</v>
      </c>
      <c r="F433" s="77">
        <v>0.22916666666666666</v>
      </c>
      <c r="G433" s="25">
        <f t="shared" si="15"/>
        <v>0.41666666666666674</v>
      </c>
      <c r="H433" s="18" t="s">
        <v>404</v>
      </c>
      <c r="I433" s="18" t="s">
        <v>351</v>
      </c>
      <c r="J433" s="18" t="s">
        <v>20</v>
      </c>
      <c r="K433" s="18" t="s">
        <v>721</v>
      </c>
      <c r="L433" s="18" t="s">
        <v>477</v>
      </c>
      <c r="M433" s="18" t="s">
        <v>16</v>
      </c>
      <c r="N433" s="18" t="s">
        <v>17</v>
      </c>
      <c r="O433" s="18" t="s">
        <v>374</v>
      </c>
      <c r="P433" s="18"/>
      <c r="Q433" s="18" t="s">
        <v>405</v>
      </c>
      <c r="R433" s="20"/>
      <c r="S433" s="18" t="s">
        <v>406</v>
      </c>
    </row>
    <row r="434" spans="1:21" ht="31.5" hidden="1" x14ac:dyDescent="0.25">
      <c r="A434" s="10"/>
      <c r="B434" s="18">
        <v>130</v>
      </c>
      <c r="C434" s="23">
        <v>46331</v>
      </c>
      <c r="D434" s="77">
        <v>0.8125</v>
      </c>
      <c r="E434" s="23">
        <v>46332</v>
      </c>
      <c r="F434" s="77">
        <v>0.22916666666666666</v>
      </c>
      <c r="G434" s="25">
        <f t="shared" si="15"/>
        <v>0.41666666666666674</v>
      </c>
      <c r="H434" s="18" t="s">
        <v>404</v>
      </c>
      <c r="I434" s="18" t="s">
        <v>351</v>
      </c>
      <c r="J434" s="18" t="s">
        <v>20</v>
      </c>
      <c r="K434" s="18" t="s">
        <v>721</v>
      </c>
      <c r="L434" s="18" t="s">
        <v>477</v>
      </c>
      <c r="M434" s="18" t="s">
        <v>16</v>
      </c>
      <c r="N434" s="18" t="s">
        <v>17</v>
      </c>
      <c r="O434" s="18" t="s">
        <v>374</v>
      </c>
      <c r="P434" s="18"/>
      <c r="Q434" s="18" t="s">
        <v>405</v>
      </c>
      <c r="R434" s="20"/>
      <c r="S434" s="18" t="s">
        <v>406</v>
      </c>
    </row>
    <row r="435" spans="1:21" ht="15.75" hidden="1" x14ac:dyDescent="0.25">
      <c r="A435" s="10"/>
      <c r="B435" s="18">
        <v>130</v>
      </c>
      <c r="C435" s="23">
        <v>46132</v>
      </c>
      <c r="D435" s="77">
        <v>0.25694444444444448</v>
      </c>
      <c r="E435" s="23">
        <v>46132</v>
      </c>
      <c r="F435" s="77">
        <v>0.54513888888888895</v>
      </c>
      <c r="G435" s="25">
        <f t="shared" si="15"/>
        <v>0.28819444444444448</v>
      </c>
      <c r="H435" s="18" t="s">
        <v>292</v>
      </c>
      <c r="I435" s="18" t="s">
        <v>324</v>
      </c>
      <c r="J435" s="18" t="s">
        <v>20</v>
      </c>
      <c r="K435" s="18" t="s">
        <v>292</v>
      </c>
      <c r="L435" s="18" t="s">
        <v>407</v>
      </c>
      <c r="M435" s="18" t="s">
        <v>16</v>
      </c>
      <c r="N435" s="18" t="s">
        <v>17</v>
      </c>
      <c r="O435" s="18" t="s">
        <v>233</v>
      </c>
      <c r="P435" s="18" t="s">
        <v>408</v>
      </c>
      <c r="Q435" s="18" t="s">
        <v>233</v>
      </c>
      <c r="R435" s="20"/>
      <c r="S435" s="18">
        <v>10000075835</v>
      </c>
      <c r="T435" s="498"/>
      <c r="U435" s="498"/>
    </row>
    <row r="436" spans="1:21" ht="31.5" hidden="1" x14ac:dyDescent="0.25">
      <c r="A436" s="10"/>
      <c r="B436" s="18">
        <v>130</v>
      </c>
      <c r="C436" s="23">
        <v>46247</v>
      </c>
      <c r="D436" s="77">
        <v>0.97569444444444453</v>
      </c>
      <c r="E436" s="23">
        <v>46248</v>
      </c>
      <c r="F436" s="77">
        <v>0.1875</v>
      </c>
      <c r="G436" s="25">
        <v>0.21180555555555547</v>
      </c>
      <c r="H436" s="18" t="s">
        <v>292</v>
      </c>
      <c r="I436" s="18" t="s">
        <v>324</v>
      </c>
      <c r="J436" s="18" t="s">
        <v>20</v>
      </c>
      <c r="K436" s="18" t="s">
        <v>292</v>
      </c>
      <c r="L436" s="18" t="s">
        <v>409</v>
      </c>
      <c r="M436" s="18" t="s">
        <v>17</v>
      </c>
      <c r="N436" s="18" t="s">
        <v>16</v>
      </c>
      <c r="O436" s="18" t="s">
        <v>410</v>
      </c>
      <c r="P436" s="18" t="s">
        <v>299</v>
      </c>
      <c r="Q436" s="18"/>
      <c r="R436" s="20"/>
      <c r="S436" s="18">
        <v>10000075835</v>
      </c>
      <c r="T436" s="498"/>
      <c r="U436" s="498"/>
    </row>
    <row r="437" spans="1:21" ht="31.5" hidden="1" x14ac:dyDescent="0.25">
      <c r="A437" s="10"/>
      <c r="B437" s="18">
        <v>130</v>
      </c>
      <c r="C437" s="23">
        <v>46248</v>
      </c>
      <c r="D437" s="77">
        <v>0.97569444444444453</v>
      </c>
      <c r="E437" s="23">
        <v>46249</v>
      </c>
      <c r="F437" s="77">
        <v>0.1875</v>
      </c>
      <c r="G437" s="25">
        <v>0.21180555555555547</v>
      </c>
      <c r="H437" s="18" t="s">
        <v>292</v>
      </c>
      <c r="I437" s="18" t="s">
        <v>324</v>
      </c>
      <c r="J437" s="18" t="s">
        <v>20</v>
      </c>
      <c r="K437" s="18" t="s">
        <v>292</v>
      </c>
      <c r="L437" s="18" t="s">
        <v>409</v>
      </c>
      <c r="M437" s="18" t="s">
        <v>17</v>
      </c>
      <c r="N437" s="18" t="s">
        <v>16</v>
      </c>
      <c r="O437" s="18" t="s">
        <v>410</v>
      </c>
      <c r="P437" s="18" t="s">
        <v>299</v>
      </c>
      <c r="Q437" s="18"/>
      <c r="R437" s="20"/>
      <c r="S437" s="18">
        <v>10000075835</v>
      </c>
      <c r="T437" s="498"/>
      <c r="U437" s="498"/>
    </row>
    <row r="438" spans="1:21" ht="31.5" hidden="1" x14ac:dyDescent="0.25">
      <c r="A438" s="10"/>
      <c r="B438" s="18">
        <v>130</v>
      </c>
      <c r="C438" s="23">
        <v>46251</v>
      </c>
      <c r="D438" s="77">
        <v>0.97569444444444453</v>
      </c>
      <c r="E438" s="23">
        <v>46252</v>
      </c>
      <c r="F438" s="77">
        <v>0.1875</v>
      </c>
      <c r="G438" s="25">
        <v>0.21180555555555547</v>
      </c>
      <c r="H438" s="18" t="s">
        <v>292</v>
      </c>
      <c r="I438" s="18" t="s">
        <v>324</v>
      </c>
      <c r="J438" s="18" t="s">
        <v>20</v>
      </c>
      <c r="K438" s="18" t="s">
        <v>292</v>
      </c>
      <c r="L438" s="18" t="s">
        <v>409</v>
      </c>
      <c r="M438" s="18" t="s">
        <v>17</v>
      </c>
      <c r="N438" s="18" t="s">
        <v>16</v>
      </c>
      <c r="O438" s="18" t="s">
        <v>410</v>
      </c>
      <c r="P438" s="18" t="s">
        <v>299</v>
      </c>
      <c r="Q438" s="18"/>
      <c r="R438" s="20"/>
      <c r="S438" s="18">
        <v>10000075835</v>
      </c>
      <c r="T438" s="498"/>
      <c r="U438" s="498"/>
    </row>
    <row r="439" spans="1:21" ht="31.5" hidden="1" x14ac:dyDescent="0.25">
      <c r="A439" s="10"/>
      <c r="B439" s="18">
        <v>130</v>
      </c>
      <c r="C439" s="23">
        <v>46252</v>
      </c>
      <c r="D439" s="77">
        <v>0.97569444444444453</v>
      </c>
      <c r="E439" s="23">
        <v>46253</v>
      </c>
      <c r="F439" s="77">
        <v>0.1875</v>
      </c>
      <c r="G439" s="25">
        <v>0.21180555555555547</v>
      </c>
      <c r="H439" s="18" t="s">
        <v>292</v>
      </c>
      <c r="I439" s="18" t="s">
        <v>324</v>
      </c>
      <c r="J439" s="18" t="s">
        <v>20</v>
      </c>
      <c r="K439" s="18" t="s">
        <v>292</v>
      </c>
      <c r="L439" s="18" t="s">
        <v>409</v>
      </c>
      <c r="M439" s="18" t="s">
        <v>17</v>
      </c>
      <c r="N439" s="18" t="s">
        <v>16</v>
      </c>
      <c r="O439" s="18" t="s">
        <v>410</v>
      </c>
      <c r="P439" s="18" t="s">
        <v>299</v>
      </c>
      <c r="Q439" s="18"/>
      <c r="R439" s="20"/>
      <c r="S439" s="18">
        <v>10000075835</v>
      </c>
      <c r="T439" s="498"/>
      <c r="U439" s="498"/>
    </row>
    <row r="440" spans="1:21" ht="15.75" hidden="1" x14ac:dyDescent="0.25">
      <c r="A440" s="10"/>
      <c r="B440" s="18">
        <v>135</v>
      </c>
      <c r="C440" s="23">
        <v>46174</v>
      </c>
      <c r="D440" s="77">
        <v>0.16666666666666666</v>
      </c>
      <c r="E440" s="23">
        <v>46177</v>
      </c>
      <c r="F440" s="77">
        <v>0.16666666666666666</v>
      </c>
      <c r="G440" s="25">
        <f t="shared" ref="G440:G447" si="16">E440-C440+F440-D440</f>
        <v>3</v>
      </c>
      <c r="H440" s="18" t="s">
        <v>329</v>
      </c>
      <c r="I440" s="18" t="s">
        <v>319</v>
      </c>
      <c r="J440" s="18" t="s">
        <v>20</v>
      </c>
      <c r="K440" s="18" t="s">
        <v>320</v>
      </c>
      <c r="L440" s="18" t="s">
        <v>321</v>
      </c>
      <c r="M440" s="18" t="s">
        <v>16</v>
      </c>
      <c r="N440" s="18" t="s">
        <v>17</v>
      </c>
      <c r="O440" s="18" t="s">
        <v>322</v>
      </c>
      <c r="P440" s="18"/>
      <c r="Q440" s="18" t="s">
        <v>336</v>
      </c>
      <c r="R440" s="20"/>
      <c r="S440" s="18" t="s">
        <v>337</v>
      </c>
    </row>
    <row r="441" spans="1:21" ht="31.5" hidden="1" x14ac:dyDescent="0.25">
      <c r="A441" s="10"/>
      <c r="B441" s="18">
        <v>135</v>
      </c>
      <c r="C441" s="23">
        <v>46148</v>
      </c>
      <c r="D441" s="77">
        <v>0.16666666666666666</v>
      </c>
      <c r="E441" s="23">
        <v>46150</v>
      </c>
      <c r="F441" s="77">
        <v>0.16666666666666666</v>
      </c>
      <c r="G441" s="25">
        <f t="shared" si="16"/>
        <v>1.9999999999999998</v>
      </c>
      <c r="H441" s="18" t="s">
        <v>329</v>
      </c>
      <c r="I441" s="18" t="s">
        <v>330</v>
      </c>
      <c r="J441" s="18" t="s">
        <v>20</v>
      </c>
      <c r="K441" s="18"/>
      <c r="L441" s="18"/>
      <c r="M441" s="18" t="s">
        <v>16</v>
      </c>
      <c r="N441" s="18" t="s">
        <v>17</v>
      </c>
      <c r="O441" s="18" t="s">
        <v>331</v>
      </c>
      <c r="P441" s="18" t="s">
        <v>299</v>
      </c>
      <c r="Q441" s="18" t="s">
        <v>43</v>
      </c>
      <c r="R441" s="20"/>
      <c r="S441" s="18">
        <v>10000096086</v>
      </c>
    </row>
    <row r="442" spans="1:21" ht="173.25" hidden="1" x14ac:dyDescent="0.25">
      <c r="A442" s="10"/>
      <c r="B442" s="18">
        <v>135</v>
      </c>
      <c r="C442" s="80">
        <v>46272</v>
      </c>
      <c r="D442" s="77">
        <v>0</v>
      </c>
      <c r="E442" s="80">
        <v>46281</v>
      </c>
      <c r="F442" s="77">
        <v>0.99930555555555556</v>
      </c>
      <c r="G442" s="25">
        <f t="shared" si="16"/>
        <v>9.999305555555555</v>
      </c>
      <c r="H442" s="18" t="s">
        <v>332</v>
      </c>
      <c r="I442" s="18" t="s">
        <v>333</v>
      </c>
      <c r="J442" s="18" t="s">
        <v>20</v>
      </c>
      <c r="K442" s="18"/>
      <c r="L442" s="18"/>
      <c r="M442" s="18" t="s">
        <v>16</v>
      </c>
      <c r="N442" s="18" t="s">
        <v>17</v>
      </c>
      <c r="O442" s="18" t="s">
        <v>334</v>
      </c>
      <c r="P442" s="18"/>
      <c r="Q442" s="18" t="s">
        <v>335</v>
      </c>
      <c r="R442" s="20"/>
      <c r="S442" s="18">
        <v>10000107138</v>
      </c>
    </row>
    <row r="443" spans="1:21" ht="47.25" hidden="1" x14ac:dyDescent="0.25">
      <c r="A443" s="10"/>
      <c r="B443" s="18">
        <v>135</v>
      </c>
      <c r="C443" s="23">
        <v>46195</v>
      </c>
      <c r="D443" s="77">
        <v>0.16666666666666666</v>
      </c>
      <c r="E443" s="23">
        <v>46199</v>
      </c>
      <c r="F443" s="77">
        <v>0.95833333333333337</v>
      </c>
      <c r="G443" s="25">
        <f t="shared" si="16"/>
        <v>4.7916666666666661</v>
      </c>
      <c r="H443" s="18" t="s">
        <v>346</v>
      </c>
      <c r="I443" s="18" t="s">
        <v>347</v>
      </c>
      <c r="J443" s="18" t="s">
        <v>20</v>
      </c>
      <c r="K443" s="18" t="s">
        <v>347</v>
      </c>
      <c r="L443" s="18" t="s">
        <v>348</v>
      </c>
      <c r="M443" s="18" t="s">
        <v>16</v>
      </c>
      <c r="N443" s="18" t="s">
        <v>17</v>
      </c>
      <c r="O443" s="18" t="s">
        <v>349</v>
      </c>
      <c r="P443" s="18" t="s">
        <v>299</v>
      </c>
      <c r="Q443" s="18" t="s">
        <v>350</v>
      </c>
      <c r="R443" s="20"/>
      <c r="S443" s="18">
        <v>10000095466</v>
      </c>
    </row>
    <row r="444" spans="1:21" ht="15.75" hidden="1" x14ac:dyDescent="0.25">
      <c r="A444" s="10"/>
      <c r="B444" s="18">
        <v>135</v>
      </c>
      <c r="C444" s="23">
        <v>46185</v>
      </c>
      <c r="D444" s="77">
        <v>0.80902777777777779</v>
      </c>
      <c r="E444" s="23">
        <v>46186</v>
      </c>
      <c r="F444" s="77">
        <v>0.16666666666666666</v>
      </c>
      <c r="G444" s="25">
        <f t="shared" si="16"/>
        <v>0.35763888888888895</v>
      </c>
      <c r="H444" s="18" t="s">
        <v>330</v>
      </c>
      <c r="I444" s="18" t="s">
        <v>329</v>
      </c>
      <c r="J444" s="18" t="s">
        <v>20</v>
      </c>
      <c r="K444" s="18"/>
      <c r="L444" s="18"/>
      <c r="M444" s="18" t="s">
        <v>16</v>
      </c>
      <c r="N444" s="18" t="s">
        <v>17</v>
      </c>
      <c r="O444" s="18" t="s">
        <v>374</v>
      </c>
      <c r="P444" s="18"/>
      <c r="Q444" s="18" t="s">
        <v>417</v>
      </c>
      <c r="R444" s="20"/>
      <c r="S444" s="18">
        <v>10000095595</v>
      </c>
      <c r="T444" s="498"/>
      <c r="U444" s="498"/>
    </row>
    <row r="445" spans="1:21" ht="15.75" hidden="1" x14ac:dyDescent="0.25">
      <c r="A445" s="10"/>
      <c r="B445" s="18">
        <v>135</v>
      </c>
      <c r="C445" s="23">
        <v>46181</v>
      </c>
      <c r="D445" s="77">
        <v>0.84375</v>
      </c>
      <c r="E445" s="23">
        <v>46182</v>
      </c>
      <c r="F445" s="77">
        <v>0.19791666666666666</v>
      </c>
      <c r="G445" s="25">
        <f t="shared" si="16"/>
        <v>0.35416666666666674</v>
      </c>
      <c r="H445" s="18" t="s">
        <v>418</v>
      </c>
      <c r="I445" s="18" t="s">
        <v>419</v>
      </c>
      <c r="J445" s="18" t="s">
        <v>20</v>
      </c>
      <c r="K445" s="18"/>
      <c r="L445" s="18"/>
      <c r="M445" s="18" t="s">
        <v>16</v>
      </c>
      <c r="N445" s="18" t="s">
        <v>17</v>
      </c>
      <c r="O445" s="18" t="s">
        <v>374</v>
      </c>
      <c r="P445" s="18"/>
      <c r="Q445" s="18" t="s">
        <v>420</v>
      </c>
      <c r="R445" s="20"/>
      <c r="S445" s="18">
        <v>10000095552</v>
      </c>
    </row>
    <row r="446" spans="1:21" ht="15.75" hidden="1" x14ac:dyDescent="0.25">
      <c r="A446" s="10"/>
      <c r="B446" s="18">
        <v>135</v>
      </c>
      <c r="C446" s="23">
        <v>46182</v>
      </c>
      <c r="D446" s="77">
        <v>0.85069444444444453</v>
      </c>
      <c r="E446" s="23">
        <v>46183</v>
      </c>
      <c r="F446" s="77">
        <v>0.19097222222222221</v>
      </c>
      <c r="G446" s="25">
        <f t="shared" si="16"/>
        <v>0.34027777777777779</v>
      </c>
      <c r="H446" s="18" t="s">
        <v>419</v>
      </c>
      <c r="I446" s="18" t="s">
        <v>421</v>
      </c>
      <c r="J446" s="18" t="s">
        <v>20</v>
      </c>
      <c r="K446" s="18"/>
      <c r="L446" s="18"/>
      <c r="M446" s="18" t="s">
        <v>16</v>
      </c>
      <c r="N446" s="18" t="s">
        <v>17</v>
      </c>
      <c r="O446" s="18" t="s">
        <v>374</v>
      </c>
      <c r="P446" s="18"/>
      <c r="Q446" s="18" t="s">
        <v>420</v>
      </c>
      <c r="R446" s="20"/>
      <c r="S446" s="18">
        <v>10000095551</v>
      </c>
    </row>
    <row r="447" spans="1:21" ht="15.75" hidden="1" x14ac:dyDescent="0.25">
      <c r="A447" s="10"/>
      <c r="B447" s="18">
        <v>135</v>
      </c>
      <c r="C447" s="23">
        <v>46183</v>
      </c>
      <c r="D447" s="77">
        <v>0.85416666666666663</v>
      </c>
      <c r="E447" s="23">
        <v>46184</v>
      </c>
      <c r="F447" s="77">
        <v>0.18402777777777779</v>
      </c>
      <c r="G447" s="25">
        <f t="shared" si="16"/>
        <v>0.32986111111111105</v>
      </c>
      <c r="H447" s="18" t="s">
        <v>421</v>
      </c>
      <c r="I447" s="18" t="s">
        <v>347</v>
      </c>
      <c r="J447" s="18" t="s">
        <v>20</v>
      </c>
      <c r="K447" s="18"/>
      <c r="L447" s="18"/>
      <c r="M447" s="18" t="s">
        <v>16</v>
      </c>
      <c r="N447" s="18" t="s">
        <v>17</v>
      </c>
      <c r="O447" s="18" t="s">
        <v>374</v>
      </c>
      <c r="P447" s="18"/>
      <c r="Q447" s="18" t="s">
        <v>420</v>
      </c>
      <c r="R447" s="20"/>
      <c r="S447" s="18">
        <v>10000095550</v>
      </c>
    </row>
    <row r="448" spans="1:21" ht="47.25" hidden="1" x14ac:dyDescent="0.25">
      <c r="A448" s="10"/>
      <c r="B448" s="18">
        <v>140</v>
      </c>
      <c r="C448" s="23">
        <v>46132</v>
      </c>
      <c r="D448" s="77">
        <v>0.29166666666666669</v>
      </c>
      <c r="E448" s="23">
        <v>46174</v>
      </c>
      <c r="F448" s="77">
        <v>0.29166666666666669</v>
      </c>
      <c r="G448" s="25">
        <v>42</v>
      </c>
      <c r="H448" s="18"/>
      <c r="I448" s="18"/>
      <c r="J448" s="18"/>
      <c r="K448" s="18" t="s">
        <v>338</v>
      </c>
      <c r="L448" s="18" t="s">
        <v>339</v>
      </c>
      <c r="M448" s="18" t="s">
        <v>17</v>
      </c>
      <c r="N448" s="18" t="s">
        <v>17</v>
      </c>
      <c r="O448" s="18" t="s">
        <v>340</v>
      </c>
      <c r="P448" s="18" t="s">
        <v>341</v>
      </c>
      <c r="Q448" s="18" t="s">
        <v>342</v>
      </c>
      <c r="R448" s="20"/>
      <c r="S448" s="18"/>
    </row>
    <row r="449" spans="1:21" ht="47.25" hidden="1" x14ac:dyDescent="0.25">
      <c r="A449" s="10"/>
      <c r="B449" s="18">
        <v>140</v>
      </c>
      <c r="C449" s="23">
        <v>46174</v>
      </c>
      <c r="D449" s="77">
        <v>0.29166666666666669</v>
      </c>
      <c r="E449" s="23">
        <v>46187</v>
      </c>
      <c r="F449" s="77">
        <v>0.29166666666666669</v>
      </c>
      <c r="G449" s="25">
        <v>13</v>
      </c>
      <c r="H449" s="18"/>
      <c r="I449" s="18"/>
      <c r="J449" s="18"/>
      <c r="K449" s="18" t="s">
        <v>338</v>
      </c>
      <c r="L449" s="18" t="s">
        <v>343</v>
      </c>
      <c r="M449" s="18" t="s">
        <v>17</v>
      </c>
      <c r="N449" s="18" t="s">
        <v>17</v>
      </c>
      <c r="O449" s="18" t="s">
        <v>344</v>
      </c>
      <c r="P449" s="18"/>
      <c r="Q449" s="18" t="s">
        <v>345</v>
      </c>
      <c r="R449" s="20"/>
      <c r="S449" s="18"/>
    </row>
    <row r="450" spans="1:21" ht="78.75" hidden="1" x14ac:dyDescent="0.25">
      <c r="A450" s="35">
        <v>418</v>
      </c>
      <c r="B450" s="8">
        <v>142</v>
      </c>
      <c r="C450" s="36">
        <v>46193</v>
      </c>
      <c r="D450" s="30">
        <v>4.1666666666666664E-2</v>
      </c>
      <c r="E450" s="36">
        <v>46207</v>
      </c>
      <c r="F450" s="30">
        <v>0.99930555555555556</v>
      </c>
      <c r="G450" s="31">
        <f t="shared" ref="G450:G457" si="17">E450-C450+F450-D450</f>
        <v>14.957638888888889</v>
      </c>
      <c r="H450" s="8" t="s">
        <v>52</v>
      </c>
      <c r="I450" s="8" t="s">
        <v>53</v>
      </c>
      <c r="J450" s="8" t="s">
        <v>67</v>
      </c>
      <c r="K450" s="8" t="s">
        <v>54</v>
      </c>
      <c r="L450" s="8" t="s">
        <v>477</v>
      </c>
      <c r="M450" s="8" t="s">
        <v>16</v>
      </c>
      <c r="N450" s="8" t="s">
        <v>17</v>
      </c>
      <c r="O450" s="7" t="s">
        <v>242</v>
      </c>
      <c r="P450" s="19" t="s">
        <v>222</v>
      </c>
      <c r="Q450" s="19" t="s">
        <v>243</v>
      </c>
      <c r="R450" s="10" t="s">
        <v>22</v>
      </c>
      <c r="S450" s="8"/>
    </row>
    <row r="451" spans="1:21" ht="47.25" hidden="1" x14ac:dyDescent="0.25">
      <c r="A451" s="35">
        <v>419</v>
      </c>
      <c r="B451" s="8">
        <v>142</v>
      </c>
      <c r="C451" s="36">
        <v>46214</v>
      </c>
      <c r="D451" s="30">
        <v>6.25E-2</v>
      </c>
      <c r="E451" s="36">
        <v>46215</v>
      </c>
      <c r="F451" s="30">
        <v>0.99930555555555556</v>
      </c>
      <c r="G451" s="31">
        <f t="shared" si="17"/>
        <v>1.9368055555555554</v>
      </c>
      <c r="H451" s="8" t="s">
        <v>53</v>
      </c>
      <c r="I451" s="8" t="s">
        <v>55</v>
      </c>
      <c r="J451" s="8" t="s">
        <v>67</v>
      </c>
      <c r="K451" s="8"/>
      <c r="L451" s="8"/>
      <c r="M451" s="8" t="s">
        <v>16</v>
      </c>
      <c r="N451" s="8" t="s">
        <v>17</v>
      </c>
      <c r="O451" s="7" t="s">
        <v>244</v>
      </c>
      <c r="P451" s="19" t="s">
        <v>222</v>
      </c>
      <c r="Q451" s="19" t="s">
        <v>243</v>
      </c>
      <c r="R451" s="10" t="s">
        <v>22</v>
      </c>
      <c r="S451" s="8"/>
    </row>
    <row r="452" spans="1:21" ht="110.25" hidden="1" x14ac:dyDescent="0.25">
      <c r="A452" s="10"/>
      <c r="B452" s="18">
        <v>147</v>
      </c>
      <c r="C452" s="80">
        <v>46203</v>
      </c>
      <c r="D452" s="77">
        <v>0</v>
      </c>
      <c r="E452" s="80">
        <v>46265</v>
      </c>
      <c r="F452" s="77">
        <v>0.99930555555555556</v>
      </c>
      <c r="G452" s="25">
        <f t="shared" si="17"/>
        <v>62.999305555555559</v>
      </c>
      <c r="H452" s="18" t="s">
        <v>351</v>
      </c>
      <c r="I452" s="18" t="s">
        <v>352</v>
      </c>
      <c r="J452" s="18" t="s">
        <v>20</v>
      </c>
      <c r="K452" s="18"/>
      <c r="L452" s="18"/>
      <c r="M452" s="18" t="s">
        <v>16</v>
      </c>
      <c r="N452" s="18" t="s">
        <v>17</v>
      </c>
      <c r="O452" s="18" t="s">
        <v>353</v>
      </c>
      <c r="P452" s="18"/>
      <c r="Q452" s="18" t="s">
        <v>354</v>
      </c>
      <c r="R452" s="20"/>
      <c r="S452" s="18" t="s">
        <v>355</v>
      </c>
    </row>
    <row r="453" spans="1:21" ht="31.5" hidden="1" x14ac:dyDescent="0.25">
      <c r="A453" s="10"/>
      <c r="B453" s="18">
        <v>154</v>
      </c>
      <c r="C453" s="80">
        <v>46195</v>
      </c>
      <c r="D453" s="77">
        <v>0.16666666666666666</v>
      </c>
      <c r="E453" s="80">
        <v>46197</v>
      </c>
      <c r="F453" s="77">
        <v>0.91666666666666663</v>
      </c>
      <c r="G453" s="25">
        <f t="shared" si="17"/>
        <v>2.75</v>
      </c>
      <c r="H453" s="18" t="s">
        <v>356</v>
      </c>
      <c r="I453" s="18" t="s">
        <v>357</v>
      </c>
      <c r="J453" s="18" t="s">
        <v>20</v>
      </c>
      <c r="K453" s="18" t="s">
        <v>717</v>
      </c>
      <c r="L453" s="18" t="s">
        <v>477</v>
      </c>
      <c r="M453" s="18" t="s">
        <v>16</v>
      </c>
      <c r="N453" s="18" t="s">
        <v>17</v>
      </c>
      <c r="O453" s="18" t="s">
        <v>358</v>
      </c>
      <c r="P453" s="18"/>
      <c r="Q453" s="18" t="s">
        <v>336</v>
      </c>
      <c r="R453" s="20"/>
      <c r="S453" s="18">
        <v>10000083593</v>
      </c>
    </row>
    <row r="454" spans="1:21" ht="126" hidden="1" x14ac:dyDescent="0.25">
      <c r="A454" s="10"/>
      <c r="B454" s="18">
        <v>154</v>
      </c>
      <c r="C454" s="80">
        <v>46198</v>
      </c>
      <c r="D454" s="77">
        <v>0.16666666666666666</v>
      </c>
      <c r="E454" s="80">
        <v>46243</v>
      </c>
      <c r="F454" s="77">
        <v>0.91666666666666663</v>
      </c>
      <c r="G454" s="25">
        <f t="shared" si="17"/>
        <v>45.75</v>
      </c>
      <c r="H454" s="18" t="s">
        <v>359</v>
      </c>
      <c r="I454" s="18" t="s">
        <v>360</v>
      </c>
      <c r="J454" s="18" t="s">
        <v>20</v>
      </c>
      <c r="K454" s="18" t="s">
        <v>718</v>
      </c>
      <c r="L454" s="18" t="s">
        <v>477</v>
      </c>
      <c r="M454" s="18" t="s">
        <v>16</v>
      </c>
      <c r="N454" s="18" t="s">
        <v>17</v>
      </c>
      <c r="O454" s="18" t="s">
        <v>361</v>
      </c>
      <c r="P454" s="18" t="s">
        <v>299</v>
      </c>
      <c r="Q454" s="18" t="s">
        <v>354</v>
      </c>
      <c r="R454" s="20"/>
      <c r="S454" s="18" t="s">
        <v>362</v>
      </c>
    </row>
    <row r="455" spans="1:21" ht="157.5" hidden="1" x14ac:dyDescent="0.25">
      <c r="A455" s="10"/>
      <c r="B455" s="18">
        <v>154</v>
      </c>
      <c r="C455" s="80">
        <v>46244</v>
      </c>
      <c r="D455" s="77">
        <v>0.16666666666666666</v>
      </c>
      <c r="E455" s="80">
        <v>46265</v>
      </c>
      <c r="F455" s="77">
        <v>0.16666666666666666</v>
      </c>
      <c r="G455" s="25">
        <f t="shared" si="17"/>
        <v>21</v>
      </c>
      <c r="H455" s="18" t="s">
        <v>360</v>
      </c>
      <c r="I455" s="18" t="s">
        <v>363</v>
      </c>
      <c r="J455" s="18" t="s">
        <v>20</v>
      </c>
      <c r="K455" s="18"/>
      <c r="L455" s="18"/>
      <c r="M455" s="18" t="s">
        <v>16</v>
      </c>
      <c r="N455" s="18" t="s">
        <v>17</v>
      </c>
      <c r="O455" s="18" t="s">
        <v>364</v>
      </c>
      <c r="P455" s="18"/>
      <c r="Q455" s="18" t="s">
        <v>365</v>
      </c>
      <c r="R455" s="20"/>
      <c r="S455" s="18" t="s">
        <v>366</v>
      </c>
    </row>
    <row r="456" spans="1:21" ht="15.75" hidden="1" x14ac:dyDescent="0.25">
      <c r="A456" s="10"/>
      <c r="B456" s="18">
        <v>154</v>
      </c>
      <c r="C456" s="80">
        <v>46198</v>
      </c>
      <c r="D456" s="77">
        <v>0.16666666666666666</v>
      </c>
      <c r="E456" s="80">
        <v>46265</v>
      </c>
      <c r="F456" s="77">
        <v>0.16666666666666666</v>
      </c>
      <c r="G456" s="25">
        <f t="shared" si="17"/>
        <v>67</v>
      </c>
      <c r="H456" s="18"/>
      <c r="I456" s="18"/>
      <c r="J456" s="18"/>
      <c r="K456" s="18" t="s">
        <v>360</v>
      </c>
      <c r="L456" s="18" t="s">
        <v>367</v>
      </c>
      <c r="M456" s="18" t="s">
        <v>16</v>
      </c>
      <c r="N456" s="18" t="s">
        <v>17</v>
      </c>
      <c r="O456" s="18" t="s">
        <v>368</v>
      </c>
      <c r="P456" s="18"/>
      <c r="Q456" s="18" t="s">
        <v>369</v>
      </c>
      <c r="R456" s="20"/>
      <c r="S456" s="18"/>
    </row>
    <row r="457" spans="1:21" ht="110.25" hidden="1" x14ac:dyDescent="0.25">
      <c r="A457" s="10"/>
      <c r="B457" s="96">
        <v>155</v>
      </c>
      <c r="C457" s="132">
        <v>46134</v>
      </c>
      <c r="D457" s="133">
        <v>0.29166666666666669</v>
      </c>
      <c r="E457" s="132">
        <v>46136</v>
      </c>
      <c r="F457" s="133">
        <v>0.16666666666666666</v>
      </c>
      <c r="G457" s="25">
        <f t="shared" si="17"/>
        <v>1.8749999999999998</v>
      </c>
      <c r="H457" s="96" t="s">
        <v>356</v>
      </c>
      <c r="I457" s="96" t="s">
        <v>370</v>
      </c>
      <c r="J457" s="96"/>
      <c r="K457" s="96" t="s">
        <v>719</v>
      </c>
      <c r="L457" s="96" t="s">
        <v>477</v>
      </c>
      <c r="M457" s="18" t="s">
        <v>16</v>
      </c>
      <c r="N457" s="18" t="s">
        <v>17</v>
      </c>
      <c r="O457" s="96" t="s">
        <v>720</v>
      </c>
      <c r="P457" s="96"/>
      <c r="Q457" s="96" t="s">
        <v>371</v>
      </c>
      <c r="R457" s="96"/>
      <c r="S457" s="96">
        <v>10000095901</v>
      </c>
    </row>
    <row r="458" spans="1:21" ht="78.75" hidden="1" x14ac:dyDescent="0.25">
      <c r="A458" s="35"/>
      <c r="B458" s="5">
        <v>206</v>
      </c>
      <c r="C458" s="123">
        <v>46202</v>
      </c>
      <c r="D458" s="119">
        <v>0.29166666666666669</v>
      </c>
      <c r="E458" s="123">
        <v>46218</v>
      </c>
      <c r="F458" s="119">
        <v>0.75</v>
      </c>
      <c r="G458" s="140">
        <f>E458+F458-C458-D458</f>
        <v>16.458333333333332</v>
      </c>
      <c r="H458" s="5" t="s">
        <v>810</v>
      </c>
      <c r="I458" s="5" t="s">
        <v>789</v>
      </c>
      <c r="J458" s="5" t="s">
        <v>18</v>
      </c>
      <c r="K458" s="5"/>
      <c r="L458" s="5" t="s">
        <v>811</v>
      </c>
      <c r="M458" s="101"/>
      <c r="N458" s="101"/>
      <c r="O458" s="5" t="s">
        <v>812</v>
      </c>
      <c r="P458" s="5"/>
      <c r="Q458" s="5" t="s">
        <v>813</v>
      </c>
      <c r="R458" s="145"/>
      <c r="S458" s="5">
        <v>10000087158</v>
      </c>
    </row>
    <row r="459" spans="1:21" ht="15.75" hidden="1" x14ac:dyDescent="0.25">
      <c r="A459" s="10"/>
      <c r="B459" s="5">
        <v>301</v>
      </c>
      <c r="C459" s="136">
        <v>46157</v>
      </c>
      <c r="D459" s="137">
        <v>0</v>
      </c>
      <c r="E459" s="136">
        <v>46160</v>
      </c>
      <c r="F459" s="137">
        <v>0.83333333333333337</v>
      </c>
      <c r="G459" s="138">
        <f t="shared" ref="G459:G472" si="18">E459-C459+F459-D459</f>
        <v>3.8333333333333335</v>
      </c>
      <c r="H459" s="5" t="s">
        <v>757</v>
      </c>
      <c r="I459" s="5" t="s">
        <v>758</v>
      </c>
      <c r="J459" s="5"/>
      <c r="K459" s="5"/>
      <c r="L459" s="5" t="s">
        <v>759</v>
      </c>
      <c r="M459" s="5" t="s">
        <v>195</v>
      </c>
      <c r="N459" s="5" t="s">
        <v>22</v>
      </c>
      <c r="O459" s="5" t="s">
        <v>760</v>
      </c>
      <c r="P459" s="5"/>
      <c r="Q459" s="135" t="s">
        <v>761</v>
      </c>
      <c r="R459" s="86"/>
      <c r="S459" s="5"/>
      <c r="T459" s="206"/>
      <c r="U459" s="206"/>
    </row>
    <row r="460" spans="1:21" ht="47.25" hidden="1" x14ac:dyDescent="0.25">
      <c r="A460" s="10"/>
      <c r="B460" s="18" t="s">
        <v>485</v>
      </c>
      <c r="C460" s="23">
        <v>46119</v>
      </c>
      <c r="D460" s="30">
        <v>0.875</v>
      </c>
      <c r="E460" s="23">
        <v>46125</v>
      </c>
      <c r="F460" s="30">
        <v>0.20833333333333334</v>
      </c>
      <c r="G460" s="25">
        <f t="shared" si="18"/>
        <v>5.333333333333333</v>
      </c>
      <c r="H460" s="18" t="s">
        <v>486</v>
      </c>
      <c r="I460" s="18" t="s">
        <v>487</v>
      </c>
      <c r="J460" s="8" t="s">
        <v>18</v>
      </c>
      <c r="K460" s="8"/>
      <c r="L460" s="8" t="s">
        <v>259</v>
      </c>
      <c r="M460" s="8"/>
      <c r="N460" s="8"/>
      <c r="O460" s="7" t="s">
        <v>488</v>
      </c>
      <c r="P460" s="15"/>
      <c r="Q460" s="15"/>
      <c r="R460" s="10"/>
      <c r="S460" s="8"/>
      <c r="T460" s="498"/>
    </row>
    <row r="461" spans="1:21" ht="15.75" hidden="1" x14ac:dyDescent="0.25">
      <c r="A461" s="10"/>
      <c r="B461" s="18" t="s">
        <v>485</v>
      </c>
      <c r="C461" s="23">
        <v>46119</v>
      </c>
      <c r="D461" s="24">
        <v>0.95833333333333337</v>
      </c>
      <c r="E461" s="23">
        <v>46120</v>
      </c>
      <c r="F461" s="24">
        <v>0.16666666666666666</v>
      </c>
      <c r="G461" s="25">
        <f t="shared" si="18"/>
        <v>0.20833333333333337</v>
      </c>
      <c r="H461" s="18" t="s">
        <v>486</v>
      </c>
      <c r="I461" s="18" t="s">
        <v>487</v>
      </c>
      <c r="J461" s="8" t="s">
        <v>19</v>
      </c>
      <c r="K461" s="8"/>
      <c r="L461" s="8" t="s">
        <v>259</v>
      </c>
      <c r="M461" s="8"/>
      <c r="N461" s="8"/>
      <c r="O461" s="87" t="s">
        <v>489</v>
      </c>
      <c r="P461" s="15"/>
      <c r="Q461" s="15"/>
      <c r="R461" s="10"/>
      <c r="S461" s="8"/>
      <c r="T461" s="498"/>
    </row>
    <row r="462" spans="1:21" ht="15.75" hidden="1" x14ac:dyDescent="0.25">
      <c r="A462" s="10"/>
      <c r="B462" s="18" t="s">
        <v>485</v>
      </c>
      <c r="C462" s="23">
        <v>46120</v>
      </c>
      <c r="D462" s="24">
        <v>0.95833333333333337</v>
      </c>
      <c r="E462" s="23">
        <v>46121</v>
      </c>
      <c r="F462" s="24">
        <v>0.16666666666666666</v>
      </c>
      <c r="G462" s="25">
        <f t="shared" si="18"/>
        <v>0.20833333333333337</v>
      </c>
      <c r="H462" s="18" t="s">
        <v>486</v>
      </c>
      <c r="I462" s="18" t="s">
        <v>487</v>
      </c>
      <c r="J462" s="8" t="s">
        <v>19</v>
      </c>
      <c r="K462" s="8"/>
      <c r="L462" s="8" t="s">
        <v>259</v>
      </c>
      <c r="M462" s="8"/>
      <c r="N462" s="8"/>
      <c r="O462" s="87" t="s">
        <v>489</v>
      </c>
      <c r="P462" s="15"/>
      <c r="Q462" s="15"/>
      <c r="R462" s="10"/>
      <c r="S462" s="8"/>
    </row>
    <row r="463" spans="1:21" ht="15.75" hidden="1" x14ac:dyDescent="0.25">
      <c r="A463" s="10"/>
      <c r="B463" s="18" t="s">
        <v>485</v>
      </c>
      <c r="C463" s="23">
        <v>46121</v>
      </c>
      <c r="D463" s="24">
        <v>0.95833333333333337</v>
      </c>
      <c r="E463" s="23">
        <v>46122</v>
      </c>
      <c r="F463" s="24">
        <v>0.16666666666666666</v>
      </c>
      <c r="G463" s="25">
        <f t="shared" si="18"/>
        <v>0.20833333333333337</v>
      </c>
      <c r="H463" s="18" t="s">
        <v>486</v>
      </c>
      <c r="I463" s="18" t="s">
        <v>487</v>
      </c>
      <c r="J463" s="8" t="s">
        <v>19</v>
      </c>
      <c r="K463" s="8"/>
      <c r="L463" s="8" t="s">
        <v>259</v>
      </c>
      <c r="M463" s="8"/>
      <c r="N463" s="8"/>
      <c r="O463" s="87" t="s">
        <v>489</v>
      </c>
      <c r="P463" s="15"/>
      <c r="Q463" s="15"/>
      <c r="R463" s="10"/>
      <c r="S463" s="8"/>
    </row>
    <row r="464" spans="1:21" ht="15.75" hidden="1" x14ac:dyDescent="0.25">
      <c r="A464" s="10"/>
      <c r="B464" s="18" t="s">
        <v>485</v>
      </c>
      <c r="C464" s="23">
        <v>46122</v>
      </c>
      <c r="D464" s="24">
        <v>0.95833333333333337</v>
      </c>
      <c r="E464" s="23">
        <v>46123</v>
      </c>
      <c r="F464" s="24">
        <v>0.16666666666666666</v>
      </c>
      <c r="G464" s="25">
        <f t="shared" si="18"/>
        <v>0.20833333333333337</v>
      </c>
      <c r="H464" s="18" t="s">
        <v>486</v>
      </c>
      <c r="I464" s="18" t="s">
        <v>487</v>
      </c>
      <c r="J464" s="8" t="s">
        <v>19</v>
      </c>
      <c r="K464" s="8"/>
      <c r="L464" s="8" t="s">
        <v>259</v>
      </c>
      <c r="M464" s="8"/>
      <c r="N464" s="8"/>
      <c r="O464" s="87" t="s">
        <v>489</v>
      </c>
      <c r="P464" s="15"/>
      <c r="Q464" s="15"/>
      <c r="R464" s="10"/>
      <c r="S464" s="8"/>
    </row>
    <row r="465" spans="1:21" ht="110.25" hidden="1" x14ac:dyDescent="0.25">
      <c r="A465" s="10"/>
      <c r="B465" s="5" t="s">
        <v>783</v>
      </c>
      <c r="C465" s="136">
        <v>46181</v>
      </c>
      <c r="D465" s="137">
        <v>0.29166666666666669</v>
      </c>
      <c r="E465" s="136">
        <v>46186</v>
      </c>
      <c r="F465" s="137">
        <v>0.91666666666666663</v>
      </c>
      <c r="G465" s="138">
        <f t="shared" si="18"/>
        <v>5.625</v>
      </c>
      <c r="H465" s="5" t="s">
        <v>784</v>
      </c>
      <c r="I465" s="5" t="s">
        <v>785</v>
      </c>
      <c r="J465" s="5" t="s">
        <v>786</v>
      </c>
      <c r="K465" s="5"/>
      <c r="L465" s="5" t="s">
        <v>787</v>
      </c>
      <c r="M465" s="5" t="s">
        <v>195</v>
      </c>
      <c r="N465" s="5" t="s">
        <v>22</v>
      </c>
      <c r="O465" s="5" t="s">
        <v>788</v>
      </c>
      <c r="P465" s="5"/>
      <c r="Q465" s="86" t="s">
        <v>797</v>
      </c>
      <c r="R465" s="86"/>
      <c r="S465" s="5"/>
    </row>
    <row r="466" spans="1:21" ht="31.5" x14ac:dyDescent="0.25">
      <c r="A466" s="48">
        <v>330</v>
      </c>
      <c r="B466" s="18">
        <v>101</v>
      </c>
      <c r="C466" s="23">
        <v>46289</v>
      </c>
      <c r="D466" s="24">
        <v>0.91666666666666663</v>
      </c>
      <c r="E466" s="23">
        <v>46290</v>
      </c>
      <c r="F466" s="24">
        <v>0.180555555555556</v>
      </c>
      <c r="G466" s="25">
        <f t="shared" si="18"/>
        <v>0.26388888888888939</v>
      </c>
      <c r="H466" s="18"/>
      <c r="I466" s="18"/>
      <c r="J466" s="18"/>
      <c r="K466" s="18" t="s">
        <v>128</v>
      </c>
      <c r="L466" s="18" t="s">
        <v>127</v>
      </c>
      <c r="M466" s="18" t="s">
        <v>17</v>
      </c>
      <c r="N466" s="18" t="s">
        <v>17</v>
      </c>
      <c r="O466" s="19" t="s">
        <v>93</v>
      </c>
      <c r="P466" s="19" t="s">
        <v>93</v>
      </c>
      <c r="Q466" s="19" t="s">
        <v>123</v>
      </c>
      <c r="R466" s="20"/>
      <c r="S466" s="18"/>
      <c r="T466" s="596"/>
      <c r="U466" s="206"/>
    </row>
    <row r="467" spans="1:21" ht="31.5" x14ac:dyDescent="0.25">
      <c r="A467" s="48">
        <v>331</v>
      </c>
      <c r="B467" s="18">
        <v>101</v>
      </c>
      <c r="C467" s="23">
        <v>46293</v>
      </c>
      <c r="D467" s="24">
        <v>0.91666666666666663</v>
      </c>
      <c r="E467" s="23">
        <v>46294</v>
      </c>
      <c r="F467" s="24">
        <v>0.180555555555556</v>
      </c>
      <c r="G467" s="25">
        <f t="shared" si="18"/>
        <v>0.26388888888888939</v>
      </c>
      <c r="H467" s="18"/>
      <c r="I467" s="18"/>
      <c r="J467" s="18"/>
      <c r="K467" s="18" t="s">
        <v>129</v>
      </c>
      <c r="L467" s="18" t="s">
        <v>127</v>
      </c>
      <c r="M467" s="18" t="s">
        <v>17</v>
      </c>
      <c r="N467" s="18" t="s">
        <v>17</v>
      </c>
      <c r="O467" s="19" t="s">
        <v>93</v>
      </c>
      <c r="P467" s="19" t="s">
        <v>93</v>
      </c>
      <c r="Q467" s="19" t="s">
        <v>121</v>
      </c>
      <c r="R467" s="20"/>
      <c r="S467" s="18"/>
      <c r="T467" s="596"/>
      <c r="U467" s="206"/>
    </row>
    <row r="468" spans="1:21" ht="31.5" x14ac:dyDescent="0.25">
      <c r="A468" s="48">
        <v>332</v>
      </c>
      <c r="B468" s="18">
        <v>101</v>
      </c>
      <c r="C468" s="23">
        <v>46295</v>
      </c>
      <c r="D468" s="24">
        <v>0.29166666666666669</v>
      </c>
      <c r="E468" s="23">
        <v>46295</v>
      </c>
      <c r="F468" s="24">
        <v>0.54166666666666663</v>
      </c>
      <c r="G468" s="25">
        <f t="shared" si="18"/>
        <v>0.24999999999999994</v>
      </c>
      <c r="H468" s="18"/>
      <c r="I468" s="18"/>
      <c r="J468" s="18"/>
      <c r="K468" s="18" t="s">
        <v>116</v>
      </c>
      <c r="L468" s="18" t="s">
        <v>127</v>
      </c>
      <c r="M468" s="18" t="s">
        <v>17</v>
      </c>
      <c r="N468" s="18" t="s">
        <v>17</v>
      </c>
      <c r="O468" s="19" t="s">
        <v>93</v>
      </c>
      <c r="P468" s="19" t="s">
        <v>93</v>
      </c>
      <c r="Q468" s="19" t="s">
        <v>111</v>
      </c>
      <c r="R468" s="20"/>
      <c r="S468" s="18"/>
      <c r="T468" s="596"/>
      <c r="U468" s="206"/>
    </row>
    <row r="469" spans="1:21" ht="31.5" x14ac:dyDescent="0.25">
      <c r="A469" s="48">
        <v>333</v>
      </c>
      <c r="B469" s="18">
        <v>101</v>
      </c>
      <c r="C469" s="23">
        <v>46296</v>
      </c>
      <c r="D469" s="24">
        <v>0.29166666666666669</v>
      </c>
      <c r="E469" s="23">
        <v>46296</v>
      </c>
      <c r="F469" s="24">
        <v>0.54166666666666663</v>
      </c>
      <c r="G469" s="25">
        <f t="shared" si="18"/>
        <v>0.24999999999999994</v>
      </c>
      <c r="H469" s="18"/>
      <c r="I469" s="18"/>
      <c r="J469" s="18"/>
      <c r="K469" s="18" t="s">
        <v>112</v>
      </c>
      <c r="L469" s="18" t="s">
        <v>127</v>
      </c>
      <c r="M469" s="18" t="s">
        <v>17</v>
      </c>
      <c r="N469" s="18" t="s">
        <v>17</v>
      </c>
      <c r="O469" s="19" t="s">
        <v>93</v>
      </c>
      <c r="P469" s="19" t="s">
        <v>93</v>
      </c>
      <c r="Q469" s="19" t="s">
        <v>111</v>
      </c>
      <c r="R469" s="20"/>
      <c r="S469" s="18"/>
      <c r="T469" s="596"/>
      <c r="U469" s="206"/>
    </row>
    <row r="470" spans="1:21" ht="31.5" hidden="1" x14ac:dyDescent="0.25">
      <c r="A470" s="10">
        <v>413</v>
      </c>
      <c r="B470" s="516">
        <v>108</v>
      </c>
      <c r="C470" s="517">
        <v>46281</v>
      </c>
      <c r="D470" s="518">
        <v>0.875</v>
      </c>
      <c r="E470" s="517">
        <v>46282</v>
      </c>
      <c r="F470" s="518">
        <v>0.20833333333333334</v>
      </c>
      <c r="G470" s="519">
        <f t="shared" si="18"/>
        <v>0.33333333333333326</v>
      </c>
      <c r="H470" s="516"/>
      <c r="I470" s="516"/>
      <c r="J470" s="516"/>
      <c r="K470" s="516" t="s">
        <v>1330</v>
      </c>
      <c r="L470" s="516" t="s">
        <v>92</v>
      </c>
      <c r="M470" s="516"/>
      <c r="N470" s="516" t="s">
        <v>17</v>
      </c>
      <c r="O470" s="520" t="s">
        <v>93</v>
      </c>
      <c r="P470" s="520"/>
      <c r="Q470" s="520" t="s">
        <v>1518</v>
      </c>
      <c r="R470" s="521"/>
      <c r="S470" s="516"/>
      <c r="T470" s="596"/>
      <c r="U470" s="206"/>
    </row>
    <row r="471" spans="1:21" ht="31.5" hidden="1" x14ac:dyDescent="0.25">
      <c r="A471" s="10">
        <v>416</v>
      </c>
      <c r="B471" s="516">
        <v>108</v>
      </c>
      <c r="C471" s="517">
        <v>46287</v>
      </c>
      <c r="D471" s="518">
        <v>0.875</v>
      </c>
      <c r="E471" s="517">
        <v>46288</v>
      </c>
      <c r="F471" s="518">
        <v>0.20833333333333334</v>
      </c>
      <c r="G471" s="519">
        <f t="shared" si="18"/>
        <v>0.33333333333333326</v>
      </c>
      <c r="H471" s="516"/>
      <c r="I471" s="516"/>
      <c r="J471" s="516"/>
      <c r="K471" s="516" t="s">
        <v>1519</v>
      </c>
      <c r="L471" s="516" t="s">
        <v>92</v>
      </c>
      <c r="M471" s="516"/>
      <c r="N471" s="516" t="s">
        <v>17</v>
      </c>
      <c r="O471" s="520" t="s">
        <v>93</v>
      </c>
      <c r="P471" s="520"/>
      <c r="Q471" s="520" t="s">
        <v>1520</v>
      </c>
      <c r="R471" s="521"/>
      <c r="S471" s="516"/>
      <c r="T471" s="596"/>
      <c r="U471" s="206"/>
    </row>
    <row r="472" spans="1:21" ht="31.5" hidden="1" x14ac:dyDescent="0.25">
      <c r="A472" s="10">
        <v>420</v>
      </c>
      <c r="B472" s="516">
        <v>108</v>
      </c>
      <c r="C472" s="517">
        <v>46294</v>
      </c>
      <c r="D472" s="518">
        <v>0.875</v>
      </c>
      <c r="E472" s="517">
        <v>46295</v>
      </c>
      <c r="F472" s="518">
        <v>0.20833333333333334</v>
      </c>
      <c r="G472" s="519">
        <f t="shared" si="18"/>
        <v>0.33333333333333326</v>
      </c>
      <c r="H472" s="516"/>
      <c r="I472" s="516"/>
      <c r="J472" s="516"/>
      <c r="K472" s="516" t="s">
        <v>1422</v>
      </c>
      <c r="L472" s="516" t="s">
        <v>92</v>
      </c>
      <c r="M472" s="516"/>
      <c r="N472" s="516" t="s">
        <v>17</v>
      </c>
      <c r="O472" s="520" t="s">
        <v>93</v>
      </c>
      <c r="P472" s="520"/>
      <c r="Q472" s="520" t="s">
        <v>111</v>
      </c>
      <c r="R472" s="521"/>
      <c r="S472" s="516"/>
      <c r="T472" s="498"/>
      <c r="U472" s="498"/>
    </row>
    <row r="473" spans="1:21" ht="15.75" hidden="1" x14ac:dyDescent="0.25">
      <c r="A473" s="10">
        <v>444</v>
      </c>
      <c r="B473" s="8"/>
      <c r="C473" s="11"/>
      <c r="D473" s="12"/>
      <c r="E473" s="11"/>
      <c r="F473" s="13"/>
      <c r="G473" s="25">
        <f t="shared" ref="G473:G522" si="19">E473-C473+F473-D473</f>
        <v>0</v>
      </c>
      <c r="H473" s="8"/>
      <c r="I473" s="8"/>
      <c r="J473" s="8"/>
      <c r="K473" s="8"/>
      <c r="L473" s="8"/>
      <c r="M473" s="8"/>
      <c r="N473" s="8"/>
      <c r="O473" s="8"/>
      <c r="P473" s="15"/>
      <c r="Q473" s="15"/>
      <c r="R473" s="10"/>
      <c r="S473" s="8"/>
    </row>
    <row r="474" spans="1:21" ht="15.75" hidden="1" x14ac:dyDescent="0.25">
      <c r="A474" s="10">
        <v>445</v>
      </c>
      <c r="B474" s="8"/>
      <c r="C474" s="11"/>
      <c r="D474" s="12"/>
      <c r="E474" s="11"/>
      <c r="F474" s="13"/>
      <c r="G474" s="25">
        <f t="shared" si="19"/>
        <v>0</v>
      </c>
      <c r="H474" s="8"/>
      <c r="I474" s="8"/>
      <c r="J474" s="8"/>
      <c r="K474" s="8"/>
      <c r="L474" s="8"/>
      <c r="M474" s="8"/>
      <c r="N474" s="8"/>
      <c r="O474" s="8"/>
      <c r="P474" s="15"/>
      <c r="Q474" s="15"/>
      <c r="R474" s="10"/>
      <c r="S474" s="8"/>
    </row>
    <row r="475" spans="1:21" ht="15.75" hidden="1" x14ac:dyDescent="0.25">
      <c r="A475" s="10">
        <v>446</v>
      </c>
      <c r="B475" s="8"/>
      <c r="C475" s="11"/>
      <c r="D475" s="12"/>
      <c r="E475" s="11"/>
      <c r="F475" s="13"/>
      <c r="G475" s="25">
        <f t="shared" si="19"/>
        <v>0</v>
      </c>
      <c r="H475" s="8"/>
      <c r="I475" s="8"/>
      <c r="J475" s="8"/>
      <c r="K475" s="8"/>
      <c r="L475" s="8"/>
      <c r="M475" s="8"/>
      <c r="N475" s="8"/>
      <c r="O475" s="8"/>
      <c r="P475" s="15"/>
      <c r="Q475" s="15"/>
      <c r="R475" s="10"/>
      <c r="S475" s="8"/>
    </row>
    <row r="476" spans="1:21" ht="15.75" hidden="1" x14ac:dyDescent="0.25">
      <c r="A476" s="10">
        <v>447</v>
      </c>
      <c r="B476" s="8"/>
      <c r="C476" s="11"/>
      <c r="D476" s="12"/>
      <c r="E476" s="11"/>
      <c r="F476" s="13"/>
      <c r="G476" s="25">
        <f t="shared" si="19"/>
        <v>0</v>
      </c>
      <c r="H476" s="8"/>
      <c r="I476" s="8"/>
      <c r="J476" s="8"/>
      <c r="K476" s="8"/>
      <c r="L476" s="8"/>
      <c r="M476" s="8"/>
      <c r="N476" s="8"/>
      <c r="O476" s="8"/>
      <c r="P476" s="15"/>
      <c r="Q476" s="15"/>
      <c r="R476" s="10"/>
      <c r="S476" s="8"/>
    </row>
    <row r="477" spans="1:21" ht="15.75" hidden="1" x14ac:dyDescent="0.25">
      <c r="A477" s="10">
        <v>448</v>
      </c>
      <c r="B477" s="8"/>
      <c r="C477" s="11"/>
      <c r="D477" s="12"/>
      <c r="E477" s="11"/>
      <c r="F477" s="13"/>
      <c r="G477" s="25">
        <f t="shared" si="19"/>
        <v>0</v>
      </c>
      <c r="H477" s="8"/>
      <c r="I477" s="8"/>
      <c r="J477" s="8"/>
      <c r="K477" s="8"/>
      <c r="L477" s="8"/>
      <c r="M477" s="8"/>
      <c r="N477" s="8"/>
      <c r="O477" s="8"/>
      <c r="P477" s="15"/>
      <c r="Q477" s="15"/>
      <c r="R477" s="10"/>
      <c r="S477" s="8"/>
    </row>
    <row r="478" spans="1:21" ht="15.75" hidden="1" x14ac:dyDescent="0.25">
      <c r="A478" s="10">
        <v>449</v>
      </c>
      <c r="B478" s="8"/>
      <c r="C478" s="11"/>
      <c r="D478" s="12"/>
      <c r="E478" s="11"/>
      <c r="F478" s="13"/>
      <c r="G478" s="25">
        <f t="shared" si="19"/>
        <v>0</v>
      </c>
      <c r="H478" s="8"/>
      <c r="I478" s="8"/>
      <c r="J478" s="8"/>
      <c r="K478" s="8"/>
      <c r="L478" s="8"/>
      <c r="M478" s="8"/>
      <c r="N478" s="8"/>
      <c r="O478" s="8"/>
      <c r="P478" s="15"/>
      <c r="Q478" s="15"/>
      <c r="R478" s="10"/>
      <c r="S478" s="8"/>
    </row>
    <row r="479" spans="1:21" ht="15.75" hidden="1" x14ac:dyDescent="0.25">
      <c r="A479" s="10">
        <v>450</v>
      </c>
      <c r="B479" s="8"/>
      <c r="C479" s="11"/>
      <c r="D479" s="12"/>
      <c r="E479" s="11"/>
      <c r="F479" s="13"/>
      <c r="G479" s="25">
        <f t="shared" si="19"/>
        <v>0</v>
      </c>
      <c r="H479" s="8"/>
      <c r="I479" s="8"/>
      <c r="J479" s="8"/>
      <c r="K479" s="8"/>
      <c r="L479" s="8"/>
      <c r="M479" s="8"/>
      <c r="N479" s="8"/>
      <c r="O479" s="8"/>
      <c r="P479" s="8"/>
      <c r="Q479" s="8"/>
      <c r="R479" s="10"/>
      <c r="S479" s="8"/>
    </row>
    <row r="480" spans="1:21" ht="15.75" hidden="1" x14ac:dyDescent="0.25">
      <c r="A480" s="10">
        <v>451</v>
      </c>
      <c r="B480" s="8"/>
      <c r="C480" s="11"/>
      <c r="D480" s="12"/>
      <c r="E480" s="11"/>
      <c r="F480" s="13"/>
      <c r="G480" s="25">
        <f t="shared" si="19"/>
        <v>0</v>
      </c>
      <c r="H480" s="8"/>
      <c r="I480" s="8"/>
      <c r="J480" s="8"/>
      <c r="K480" s="8"/>
      <c r="L480" s="8"/>
      <c r="M480" s="8"/>
      <c r="N480" s="8"/>
      <c r="O480" s="8"/>
      <c r="P480" s="8"/>
      <c r="Q480" s="8"/>
      <c r="R480" s="10"/>
      <c r="S480" s="8"/>
    </row>
    <row r="481" spans="1:19" ht="15.75" hidden="1" x14ac:dyDescent="0.25">
      <c r="A481" s="10">
        <v>452</v>
      </c>
      <c r="B481" s="8"/>
      <c r="C481" s="11"/>
      <c r="D481" s="12"/>
      <c r="E481" s="11"/>
      <c r="F481" s="13"/>
      <c r="G481" s="25">
        <f t="shared" si="19"/>
        <v>0</v>
      </c>
      <c r="H481" s="8"/>
      <c r="I481" s="8"/>
      <c r="J481" s="8"/>
      <c r="K481" s="8"/>
      <c r="L481" s="8"/>
      <c r="M481" s="8"/>
      <c r="N481" s="8"/>
      <c r="O481" s="8"/>
      <c r="P481" s="8"/>
      <c r="Q481" s="8"/>
      <c r="R481" s="10"/>
      <c r="S481" s="8"/>
    </row>
    <row r="482" spans="1:19" ht="15.75" hidden="1" x14ac:dyDescent="0.25">
      <c r="A482" s="10">
        <v>453</v>
      </c>
      <c r="B482" s="8"/>
      <c r="C482" s="11"/>
      <c r="D482" s="12"/>
      <c r="E482" s="11"/>
      <c r="F482" s="13"/>
      <c r="G482" s="25">
        <f t="shared" si="19"/>
        <v>0</v>
      </c>
      <c r="H482" s="8"/>
      <c r="I482" s="8"/>
      <c r="J482" s="8"/>
      <c r="K482" s="8"/>
      <c r="L482" s="8"/>
      <c r="M482" s="8"/>
      <c r="N482" s="8"/>
      <c r="O482" s="8"/>
      <c r="P482" s="8"/>
      <c r="Q482" s="8"/>
      <c r="R482" s="10"/>
      <c r="S482" s="8"/>
    </row>
    <row r="483" spans="1:19" ht="15.75" hidden="1" x14ac:dyDescent="0.25">
      <c r="A483" s="10">
        <v>454</v>
      </c>
      <c r="B483" s="8"/>
      <c r="C483" s="11"/>
      <c r="D483" s="12"/>
      <c r="E483" s="11"/>
      <c r="F483" s="13"/>
      <c r="G483" s="25">
        <f t="shared" si="19"/>
        <v>0</v>
      </c>
      <c r="H483" s="8"/>
      <c r="I483" s="8"/>
      <c r="J483" s="8"/>
      <c r="K483" s="8"/>
      <c r="L483" s="8"/>
      <c r="M483" s="8"/>
      <c r="N483" s="8"/>
      <c r="O483" s="8"/>
      <c r="P483" s="8"/>
      <c r="Q483" s="8"/>
      <c r="R483" s="10"/>
      <c r="S483" s="8"/>
    </row>
    <row r="484" spans="1:19" ht="15.75" hidden="1" x14ac:dyDescent="0.25">
      <c r="A484" s="10">
        <v>455</v>
      </c>
      <c r="B484" s="8"/>
      <c r="C484" s="11"/>
      <c r="D484" s="12"/>
      <c r="E484" s="11"/>
      <c r="F484" s="13"/>
      <c r="G484" s="25">
        <f t="shared" si="19"/>
        <v>0</v>
      </c>
      <c r="H484" s="8"/>
      <c r="I484" s="8"/>
      <c r="J484" s="8"/>
      <c r="K484" s="8"/>
      <c r="L484" s="8"/>
      <c r="M484" s="8"/>
      <c r="N484" s="8"/>
      <c r="O484" s="8"/>
      <c r="P484" s="8"/>
      <c r="Q484" s="8"/>
      <c r="R484" s="10"/>
      <c r="S484" s="8"/>
    </row>
    <row r="485" spans="1:19" ht="15.75" hidden="1" x14ac:dyDescent="0.25">
      <c r="A485" s="10">
        <v>456</v>
      </c>
      <c r="B485" s="8"/>
      <c r="C485" s="11"/>
      <c r="D485" s="12"/>
      <c r="E485" s="11"/>
      <c r="F485" s="13"/>
      <c r="G485" s="25">
        <f t="shared" si="19"/>
        <v>0</v>
      </c>
      <c r="H485" s="8"/>
      <c r="I485" s="8"/>
      <c r="J485" s="8"/>
      <c r="K485" s="8"/>
      <c r="L485" s="8"/>
      <c r="M485" s="8"/>
      <c r="N485" s="8"/>
      <c r="O485" s="8"/>
      <c r="P485" s="8"/>
      <c r="Q485" s="8"/>
      <c r="R485" s="10"/>
      <c r="S485" s="8"/>
    </row>
    <row r="486" spans="1:19" ht="15.75" hidden="1" x14ac:dyDescent="0.25">
      <c r="A486" s="10">
        <v>457</v>
      </c>
      <c r="B486" s="8"/>
      <c r="C486" s="11"/>
      <c r="D486" s="12"/>
      <c r="E486" s="11"/>
      <c r="F486" s="13"/>
      <c r="G486" s="25">
        <f t="shared" si="19"/>
        <v>0</v>
      </c>
      <c r="H486" s="8"/>
      <c r="I486" s="8"/>
      <c r="J486" s="8"/>
      <c r="K486" s="8"/>
      <c r="L486" s="8"/>
      <c r="M486" s="8"/>
      <c r="N486" s="8"/>
      <c r="O486" s="8"/>
      <c r="P486" s="8"/>
      <c r="Q486" s="8"/>
      <c r="R486" s="10"/>
      <c r="S486" s="8"/>
    </row>
    <row r="487" spans="1:19" ht="15.75" hidden="1" x14ac:dyDescent="0.25">
      <c r="A487" s="10">
        <v>458</v>
      </c>
      <c r="B487" s="8"/>
      <c r="C487" s="11"/>
      <c r="D487" s="12"/>
      <c r="E487" s="11"/>
      <c r="F487" s="13"/>
      <c r="G487" s="25">
        <f t="shared" si="19"/>
        <v>0</v>
      </c>
      <c r="H487" s="8"/>
      <c r="I487" s="8"/>
      <c r="J487" s="8"/>
      <c r="K487" s="8"/>
      <c r="L487" s="8"/>
      <c r="M487" s="8"/>
      <c r="N487" s="8"/>
      <c r="O487" s="8"/>
      <c r="P487" s="8"/>
      <c r="Q487" s="8"/>
      <c r="R487" s="10"/>
      <c r="S487" s="8"/>
    </row>
    <row r="488" spans="1:19" ht="15.75" hidden="1" x14ac:dyDescent="0.25">
      <c r="A488" s="10">
        <v>459</v>
      </c>
      <c r="B488" s="8"/>
      <c r="C488" s="11"/>
      <c r="D488" s="12"/>
      <c r="E488" s="11"/>
      <c r="F488" s="13"/>
      <c r="G488" s="25">
        <f t="shared" si="19"/>
        <v>0</v>
      </c>
      <c r="H488" s="8"/>
      <c r="I488" s="8"/>
      <c r="J488" s="8"/>
      <c r="K488" s="8"/>
      <c r="L488" s="8"/>
      <c r="M488" s="8"/>
      <c r="N488" s="8"/>
      <c r="O488" s="8"/>
      <c r="P488" s="8"/>
      <c r="Q488" s="8"/>
      <c r="R488" s="10"/>
      <c r="S488" s="8"/>
    </row>
    <row r="489" spans="1:19" ht="15.75" hidden="1" x14ac:dyDescent="0.25">
      <c r="A489" s="10">
        <v>460</v>
      </c>
      <c r="B489" s="8"/>
      <c r="C489" s="11"/>
      <c r="D489" s="12"/>
      <c r="E489" s="11"/>
      <c r="F489" s="13"/>
      <c r="G489" s="25">
        <f t="shared" si="19"/>
        <v>0</v>
      </c>
      <c r="H489" s="8"/>
      <c r="I489" s="8"/>
      <c r="J489" s="8"/>
      <c r="K489" s="8"/>
      <c r="L489" s="8"/>
      <c r="M489" s="8"/>
      <c r="N489" s="8"/>
      <c r="O489" s="8"/>
      <c r="P489" s="8"/>
      <c r="Q489" s="8"/>
      <c r="R489" s="10"/>
      <c r="S489" s="8"/>
    </row>
    <row r="490" spans="1:19" ht="15.75" hidden="1" x14ac:dyDescent="0.25">
      <c r="A490" s="10">
        <v>461</v>
      </c>
      <c r="B490" s="8"/>
      <c r="C490" s="11"/>
      <c r="D490" s="12"/>
      <c r="E490" s="11"/>
      <c r="F490" s="13"/>
      <c r="G490" s="25">
        <f t="shared" si="19"/>
        <v>0</v>
      </c>
      <c r="H490" s="8"/>
      <c r="I490" s="8"/>
      <c r="J490" s="8"/>
      <c r="K490" s="8"/>
      <c r="L490" s="8"/>
      <c r="M490" s="8"/>
      <c r="N490" s="8"/>
      <c r="O490" s="8"/>
      <c r="P490" s="8"/>
      <c r="Q490" s="8"/>
      <c r="R490" s="10"/>
      <c r="S490" s="8"/>
    </row>
    <row r="491" spans="1:19" ht="15.75" hidden="1" x14ac:dyDescent="0.25">
      <c r="A491" s="10">
        <v>462</v>
      </c>
      <c r="B491" s="8"/>
      <c r="C491" s="11"/>
      <c r="D491" s="12"/>
      <c r="E491" s="11"/>
      <c r="F491" s="13"/>
      <c r="G491" s="25">
        <f t="shared" si="19"/>
        <v>0</v>
      </c>
      <c r="H491" s="8"/>
      <c r="I491" s="8"/>
      <c r="J491" s="8"/>
      <c r="K491" s="8"/>
      <c r="L491" s="8"/>
      <c r="M491" s="8"/>
      <c r="N491" s="8"/>
      <c r="O491" s="8"/>
      <c r="P491" s="8"/>
      <c r="Q491" s="8"/>
      <c r="R491" s="10"/>
      <c r="S491" s="8"/>
    </row>
    <row r="492" spans="1:19" ht="15.75" hidden="1" x14ac:dyDescent="0.25">
      <c r="A492" s="10">
        <v>463</v>
      </c>
      <c r="B492" s="8"/>
      <c r="C492" s="11"/>
      <c r="D492" s="12"/>
      <c r="E492" s="11"/>
      <c r="F492" s="13"/>
      <c r="G492" s="25">
        <f t="shared" si="19"/>
        <v>0</v>
      </c>
      <c r="H492" s="8"/>
      <c r="I492" s="8"/>
      <c r="J492" s="8"/>
      <c r="K492" s="8"/>
      <c r="L492" s="8"/>
      <c r="M492" s="8"/>
      <c r="N492" s="8"/>
      <c r="O492" s="8"/>
      <c r="P492" s="8"/>
      <c r="Q492" s="8"/>
      <c r="R492" s="10"/>
      <c r="S492" s="8"/>
    </row>
    <row r="493" spans="1:19" ht="15.75" hidden="1" x14ac:dyDescent="0.25">
      <c r="A493" s="10">
        <v>464</v>
      </c>
      <c r="B493" s="8"/>
      <c r="C493" s="11"/>
      <c r="D493" s="12"/>
      <c r="E493" s="11"/>
      <c r="F493" s="13"/>
      <c r="G493" s="25">
        <f t="shared" si="19"/>
        <v>0</v>
      </c>
      <c r="H493" s="8"/>
      <c r="I493" s="8"/>
      <c r="J493" s="8"/>
      <c r="K493" s="8"/>
      <c r="L493" s="8"/>
      <c r="M493" s="8"/>
      <c r="N493" s="8"/>
      <c r="O493" s="8"/>
      <c r="P493" s="8"/>
      <c r="Q493" s="8"/>
      <c r="R493" s="10"/>
      <c r="S493" s="8"/>
    </row>
    <row r="494" spans="1:19" ht="15.75" hidden="1" x14ac:dyDescent="0.25">
      <c r="A494" s="10">
        <v>465</v>
      </c>
      <c r="B494" s="8"/>
      <c r="C494" s="11"/>
      <c r="D494" s="12"/>
      <c r="E494" s="11"/>
      <c r="F494" s="13"/>
      <c r="G494" s="25">
        <f t="shared" si="19"/>
        <v>0</v>
      </c>
      <c r="H494" s="8"/>
      <c r="I494" s="8"/>
      <c r="J494" s="8"/>
      <c r="K494" s="8"/>
      <c r="L494" s="8"/>
      <c r="M494" s="8"/>
      <c r="N494" s="8"/>
      <c r="O494" s="8"/>
      <c r="P494" s="8"/>
      <c r="Q494" s="8"/>
      <c r="R494" s="10"/>
      <c r="S494" s="8"/>
    </row>
    <row r="495" spans="1:19" ht="15.75" hidden="1" x14ac:dyDescent="0.25">
      <c r="A495" s="10">
        <v>466</v>
      </c>
      <c r="B495" s="8"/>
      <c r="C495" s="11"/>
      <c r="D495" s="12"/>
      <c r="E495" s="11"/>
      <c r="F495" s="13"/>
      <c r="G495" s="25">
        <f t="shared" si="19"/>
        <v>0</v>
      </c>
      <c r="H495" s="8"/>
      <c r="I495" s="8"/>
      <c r="J495" s="8"/>
      <c r="K495" s="8"/>
      <c r="L495" s="8"/>
      <c r="M495" s="8"/>
      <c r="N495" s="8"/>
      <c r="O495" s="8"/>
      <c r="P495" s="8"/>
      <c r="Q495" s="8"/>
      <c r="R495" s="10"/>
      <c r="S495" s="8"/>
    </row>
    <row r="496" spans="1:19" ht="15.75" hidden="1" x14ac:dyDescent="0.25">
      <c r="A496" s="10">
        <v>467</v>
      </c>
      <c r="B496" s="8"/>
      <c r="C496" s="11"/>
      <c r="D496" s="12"/>
      <c r="E496" s="11"/>
      <c r="F496" s="13"/>
      <c r="G496" s="25">
        <f t="shared" si="19"/>
        <v>0</v>
      </c>
      <c r="H496" s="8"/>
      <c r="I496" s="8"/>
      <c r="J496" s="8"/>
      <c r="K496" s="8"/>
      <c r="L496" s="8"/>
      <c r="M496" s="8"/>
      <c r="N496" s="8"/>
      <c r="O496" s="8"/>
      <c r="P496" s="8"/>
      <c r="Q496" s="8"/>
      <c r="R496" s="10"/>
      <c r="S496" s="8"/>
    </row>
    <row r="497" spans="1:19" ht="15.75" hidden="1" x14ac:dyDescent="0.25">
      <c r="A497" s="10">
        <v>468</v>
      </c>
      <c r="B497" s="8"/>
      <c r="C497" s="11"/>
      <c r="D497" s="12"/>
      <c r="E497" s="11"/>
      <c r="F497" s="13"/>
      <c r="G497" s="25">
        <f t="shared" si="19"/>
        <v>0</v>
      </c>
      <c r="H497" s="8"/>
      <c r="I497" s="8"/>
      <c r="J497" s="8"/>
      <c r="K497" s="8"/>
      <c r="L497" s="8"/>
      <c r="M497" s="8"/>
      <c r="N497" s="8"/>
      <c r="O497" s="8"/>
      <c r="P497" s="8"/>
      <c r="Q497" s="8"/>
      <c r="R497" s="10"/>
      <c r="S497" s="8"/>
    </row>
    <row r="498" spans="1:19" ht="15.75" hidden="1" x14ac:dyDescent="0.25">
      <c r="A498" s="10">
        <v>469</v>
      </c>
      <c r="B498" s="8"/>
      <c r="C498" s="11"/>
      <c r="D498" s="12"/>
      <c r="E498" s="11"/>
      <c r="F498" s="13"/>
      <c r="G498" s="25">
        <f t="shared" si="19"/>
        <v>0</v>
      </c>
      <c r="H498" s="8"/>
      <c r="I498" s="8"/>
      <c r="J498" s="8"/>
      <c r="K498" s="8"/>
      <c r="L498" s="8"/>
      <c r="M498" s="8"/>
      <c r="N498" s="8"/>
      <c r="O498" s="8"/>
      <c r="P498" s="8"/>
      <c r="Q498" s="8"/>
      <c r="R498" s="10"/>
      <c r="S498" s="8"/>
    </row>
    <row r="499" spans="1:19" ht="15.75" hidden="1" x14ac:dyDescent="0.25">
      <c r="A499" s="10">
        <v>470</v>
      </c>
      <c r="B499" s="8"/>
      <c r="C499" s="11"/>
      <c r="D499" s="12"/>
      <c r="E499" s="11"/>
      <c r="F499" s="13"/>
      <c r="G499" s="25">
        <f t="shared" si="19"/>
        <v>0</v>
      </c>
      <c r="H499" s="8"/>
      <c r="I499" s="8"/>
      <c r="J499" s="8"/>
      <c r="K499" s="8"/>
      <c r="L499" s="8"/>
      <c r="M499" s="8"/>
      <c r="N499" s="8"/>
      <c r="O499" s="8"/>
      <c r="P499" s="8"/>
      <c r="Q499" s="8"/>
      <c r="R499" s="10"/>
      <c r="S499" s="8"/>
    </row>
    <row r="500" spans="1:19" ht="15.75" hidden="1" x14ac:dyDescent="0.25">
      <c r="A500" s="10">
        <v>471</v>
      </c>
      <c r="B500" s="8"/>
      <c r="C500" s="11"/>
      <c r="D500" s="12"/>
      <c r="E500" s="11"/>
      <c r="F500" s="13"/>
      <c r="G500" s="25">
        <f t="shared" si="19"/>
        <v>0</v>
      </c>
      <c r="H500" s="8"/>
      <c r="I500" s="8"/>
      <c r="J500" s="8"/>
      <c r="K500" s="8"/>
      <c r="L500" s="8"/>
      <c r="M500" s="8"/>
      <c r="N500" s="8"/>
      <c r="O500" s="8"/>
      <c r="P500" s="8"/>
      <c r="Q500" s="8"/>
      <c r="R500" s="10"/>
      <c r="S500" s="8"/>
    </row>
    <row r="501" spans="1:19" ht="15.75" hidden="1" x14ac:dyDescent="0.25">
      <c r="A501" s="10">
        <v>472</v>
      </c>
      <c r="B501" s="8"/>
      <c r="C501" s="11"/>
      <c r="D501" s="12"/>
      <c r="E501" s="11"/>
      <c r="F501" s="13"/>
      <c r="G501" s="25">
        <f t="shared" si="19"/>
        <v>0</v>
      </c>
      <c r="H501" s="8"/>
      <c r="I501" s="8"/>
      <c r="J501" s="8"/>
      <c r="K501" s="8"/>
      <c r="L501" s="8"/>
      <c r="M501" s="8"/>
      <c r="N501" s="8"/>
      <c r="O501" s="8"/>
      <c r="P501" s="8"/>
      <c r="Q501" s="8"/>
      <c r="R501" s="10"/>
      <c r="S501" s="8"/>
    </row>
    <row r="502" spans="1:19" ht="15.75" hidden="1" x14ac:dyDescent="0.25">
      <c r="A502" s="10">
        <v>473</v>
      </c>
      <c r="B502" s="8"/>
      <c r="C502" s="11"/>
      <c r="D502" s="12"/>
      <c r="E502" s="11"/>
      <c r="F502" s="13"/>
      <c r="G502" s="25">
        <f t="shared" si="19"/>
        <v>0</v>
      </c>
      <c r="H502" s="8"/>
      <c r="I502" s="8"/>
      <c r="J502" s="8"/>
      <c r="K502" s="8"/>
      <c r="L502" s="8"/>
      <c r="M502" s="8"/>
      <c r="N502" s="8"/>
      <c r="O502" s="8"/>
      <c r="P502" s="8"/>
      <c r="Q502" s="8"/>
      <c r="R502" s="10"/>
      <c r="S502" s="8"/>
    </row>
    <row r="503" spans="1:19" ht="15.75" hidden="1" x14ac:dyDescent="0.25">
      <c r="A503" s="10">
        <v>474</v>
      </c>
      <c r="B503" s="8"/>
      <c r="C503" s="11"/>
      <c r="D503" s="12"/>
      <c r="E503" s="11"/>
      <c r="F503" s="13"/>
      <c r="G503" s="25">
        <f t="shared" si="19"/>
        <v>0</v>
      </c>
      <c r="H503" s="8"/>
      <c r="I503" s="8"/>
      <c r="J503" s="8"/>
      <c r="K503" s="8"/>
      <c r="L503" s="8"/>
      <c r="M503" s="8"/>
      <c r="N503" s="8"/>
      <c r="O503" s="8"/>
      <c r="P503" s="8"/>
      <c r="Q503" s="8"/>
      <c r="R503" s="10"/>
      <c r="S503" s="8"/>
    </row>
    <row r="504" spans="1:19" ht="15.75" hidden="1" x14ac:dyDescent="0.25">
      <c r="A504" s="10">
        <v>475</v>
      </c>
      <c r="B504" s="8"/>
      <c r="C504" s="11"/>
      <c r="D504" s="12"/>
      <c r="E504" s="11"/>
      <c r="F504" s="13"/>
      <c r="G504" s="25">
        <f t="shared" si="19"/>
        <v>0</v>
      </c>
      <c r="H504" s="8"/>
      <c r="I504" s="8"/>
      <c r="J504" s="8"/>
      <c r="K504" s="8"/>
      <c r="L504" s="8"/>
      <c r="M504" s="8"/>
      <c r="N504" s="8"/>
      <c r="O504" s="8"/>
      <c r="P504" s="8"/>
      <c r="Q504" s="8"/>
      <c r="R504" s="10"/>
      <c r="S504" s="8"/>
    </row>
    <row r="505" spans="1:19" ht="15.75" hidden="1" x14ac:dyDescent="0.25">
      <c r="A505" s="10">
        <v>476</v>
      </c>
      <c r="B505" s="8"/>
      <c r="C505" s="11"/>
      <c r="D505" s="12"/>
      <c r="E505" s="11"/>
      <c r="F505" s="13"/>
      <c r="G505" s="25">
        <f t="shared" si="19"/>
        <v>0</v>
      </c>
      <c r="H505" s="8"/>
      <c r="I505" s="8"/>
      <c r="J505" s="8"/>
      <c r="K505" s="8"/>
      <c r="L505" s="8"/>
      <c r="M505" s="8"/>
      <c r="N505" s="8"/>
      <c r="O505" s="8"/>
      <c r="P505" s="8"/>
      <c r="Q505" s="8"/>
      <c r="R505" s="10"/>
      <c r="S505" s="8"/>
    </row>
    <row r="506" spans="1:19" ht="15.75" hidden="1" x14ac:dyDescent="0.25">
      <c r="A506" s="10">
        <v>477</v>
      </c>
      <c r="B506" s="8"/>
      <c r="C506" s="11"/>
      <c r="D506" s="12"/>
      <c r="E506" s="11"/>
      <c r="F506" s="13"/>
      <c r="G506" s="25">
        <f t="shared" si="19"/>
        <v>0</v>
      </c>
      <c r="H506" s="8"/>
      <c r="I506" s="8"/>
      <c r="J506" s="8"/>
      <c r="K506" s="8"/>
      <c r="L506" s="8"/>
      <c r="M506" s="8"/>
      <c r="N506" s="8"/>
      <c r="O506" s="8"/>
      <c r="P506" s="8"/>
      <c r="Q506" s="8"/>
      <c r="R506" s="10"/>
      <c r="S506" s="8"/>
    </row>
    <row r="507" spans="1:19" ht="15.75" hidden="1" x14ac:dyDescent="0.25">
      <c r="A507" s="10">
        <v>478</v>
      </c>
      <c r="B507" s="8"/>
      <c r="C507" s="11"/>
      <c r="D507" s="12"/>
      <c r="E507" s="11"/>
      <c r="F507" s="13"/>
      <c r="G507" s="25">
        <f t="shared" si="19"/>
        <v>0</v>
      </c>
      <c r="H507" s="8"/>
      <c r="I507" s="8"/>
      <c r="J507" s="8"/>
      <c r="K507" s="8"/>
      <c r="L507" s="8"/>
      <c r="M507" s="8"/>
      <c r="N507" s="8"/>
      <c r="O507" s="8"/>
      <c r="P507" s="8"/>
      <c r="Q507" s="8"/>
      <c r="R507" s="10"/>
      <c r="S507" s="8"/>
    </row>
    <row r="508" spans="1:19" ht="15.75" hidden="1" x14ac:dyDescent="0.25">
      <c r="A508" s="10">
        <v>479</v>
      </c>
      <c r="B508" s="8"/>
      <c r="C508" s="11"/>
      <c r="D508" s="12"/>
      <c r="E508" s="11"/>
      <c r="F508" s="13"/>
      <c r="G508" s="25">
        <f t="shared" si="19"/>
        <v>0</v>
      </c>
      <c r="H508" s="8"/>
      <c r="I508" s="8"/>
      <c r="J508" s="8"/>
      <c r="K508" s="8"/>
      <c r="L508" s="8"/>
      <c r="M508" s="8"/>
      <c r="N508" s="8"/>
      <c r="O508" s="8"/>
      <c r="P508" s="8"/>
      <c r="Q508" s="8"/>
      <c r="R508" s="10"/>
      <c r="S508" s="8"/>
    </row>
    <row r="509" spans="1:19" ht="15.75" hidden="1" x14ac:dyDescent="0.25">
      <c r="A509" s="10">
        <v>480</v>
      </c>
      <c r="B509" s="8"/>
      <c r="C509" s="11"/>
      <c r="D509" s="12"/>
      <c r="E509" s="11"/>
      <c r="F509" s="13"/>
      <c r="G509" s="25">
        <f t="shared" si="19"/>
        <v>0</v>
      </c>
      <c r="H509" s="8"/>
      <c r="I509" s="8"/>
      <c r="J509" s="8"/>
      <c r="K509" s="8"/>
      <c r="L509" s="8"/>
      <c r="M509" s="8"/>
      <c r="N509" s="8"/>
      <c r="O509" s="8"/>
      <c r="P509" s="8"/>
      <c r="Q509" s="8"/>
      <c r="R509" s="10"/>
      <c r="S509" s="8"/>
    </row>
    <row r="510" spans="1:19" ht="15.75" hidden="1" x14ac:dyDescent="0.25">
      <c r="A510" s="10">
        <v>481</v>
      </c>
      <c r="B510" s="8"/>
      <c r="C510" s="11"/>
      <c r="D510" s="12"/>
      <c r="E510" s="11"/>
      <c r="F510" s="13"/>
      <c r="G510" s="25">
        <f t="shared" si="19"/>
        <v>0</v>
      </c>
      <c r="H510" s="8"/>
      <c r="I510" s="8"/>
      <c r="J510" s="8"/>
      <c r="K510" s="8"/>
      <c r="L510" s="8"/>
      <c r="M510" s="8"/>
      <c r="N510" s="8"/>
      <c r="O510" s="8"/>
      <c r="P510" s="8"/>
      <c r="Q510" s="8"/>
      <c r="R510" s="10"/>
      <c r="S510" s="8"/>
    </row>
    <row r="511" spans="1:19" ht="15.75" hidden="1" x14ac:dyDescent="0.25">
      <c r="A511" s="10">
        <v>482</v>
      </c>
      <c r="B511" s="8"/>
      <c r="C511" s="11"/>
      <c r="D511" s="12"/>
      <c r="E511" s="11"/>
      <c r="F511" s="13"/>
      <c r="G511" s="25">
        <f t="shared" si="19"/>
        <v>0</v>
      </c>
      <c r="H511" s="8"/>
      <c r="I511" s="8"/>
      <c r="J511" s="8"/>
      <c r="K511" s="8"/>
      <c r="L511" s="8"/>
      <c r="M511" s="8"/>
      <c r="N511" s="8"/>
      <c r="O511" s="8"/>
      <c r="P511" s="8"/>
      <c r="Q511" s="8"/>
      <c r="R511" s="10"/>
      <c r="S511" s="8"/>
    </row>
    <row r="512" spans="1:19" ht="15.75" hidden="1" x14ac:dyDescent="0.25">
      <c r="A512" s="10">
        <v>483</v>
      </c>
      <c r="B512" s="8"/>
      <c r="C512" s="11"/>
      <c r="D512" s="12"/>
      <c r="E512" s="11"/>
      <c r="F512" s="13"/>
      <c r="G512" s="25">
        <f t="shared" si="19"/>
        <v>0</v>
      </c>
      <c r="H512" s="8"/>
      <c r="I512" s="8"/>
      <c r="J512" s="8"/>
      <c r="K512" s="8"/>
      <c r="L512" s="8"/>
      <c r="M512" s="8"/>
      <c r="N512" s="8"/>
      <c r="O512" s="8"/>
      <c r="P512" s="8"/>
      <c r="Q512" s="8"/>
      <c r="R512" s="10"/>
      <c r="S512" s="8"/>
    </row>
    <row r="513" spans="1:19" ht="15.75" hidden="1" x14ac:dyDescent="0.25">
      <c r="A513" s="10">
        <v>484</v>
      </c>
      <c r="B513" s="8"/>
      <c r="C513" s="11"/>
      <c r="D513" s="12"/>
      <c r="E513" s="11"/>
      <c r="F513" s="13"/>
      <c r="G513" s="25">
        <f t="shared" si="19"/>
        <v>0</v>
      </c>
      <c r="H513" s="8"/>
      <c r="I513" s="8"/>
      <c r="J513" s="8"/>
      <c r="K513" s="8"/>
      <c r="L513" s="8"/>
      <c r="M513" s="8"/>
      <c r="N513" s="8"/>
      <c r="O513" s="8"/>
      <c r="P513" s="8"/>
      <c r="Q513" s="8"/>
      <c r="R513" s="10"/>
      <c r="S513" s="8"/>
    </row>
    <row r="514" spans="1:19" ht="15.75" hidden="1" x14ac:dyDescent="0.25">
      <c r="A514" s="10">
        <v>485</v>
      </c>
      <c r="B514" s="8"/>
      <c r="C514" s="11"/>
      <c r="D514" s="12"/>
      <c r="E514" s="11"/>
      <c r="F514" s="13"/>
      <c r="G514" s="25">
        <f t="shared" si="19"/>
        <v>0</v>
      </c>
      <c r="H514" s="8"/>
      <c r="I514" s="8"/>
      <c r="J514" s="8"/>
      <c r="K514" s="8"/>
      <c r="L514" s="8"/>
      <c r="M514" s="8"/>
      <c r="N514" s="8"/>
      <c r="O514" s="8"/>
      <c r="P514" s="8"/>
      <c r="Q514" s="8"/>
      <c r="R514" s="10"/>
      <c r="S514" s="8"/>
    </row>
    <row r="515" spans="1:19" ht="15.75" hidden="1" x14ac:dyDescent="0.25">
      <c r="A515" s="10">
        <v>486</v>
      </c>
      <c r="B515" s="8"/>
      <c r="C515" s="11"/>
      <c r="D515" s="12"/>
      <c r="E515" s="11"/>
      <c r="F515" s="13"/>
      <c r="G515" s="25">
        <f t="shared" si="19"/>
        <v>0</v>
      </c>
      <c r="H515" s="8"/>
      <c r="I515" s="8"/>
      <c r="J515" s="8"/>
      <c r="K515" s="8"/>
      <c r="L515" s="8"/>
      <c r="M515" s="8"/>
      <c r="N515" s="8"/>
      <c r="O515" s="8"/>
      <c r="P515" s="8"/>
      <c r="Q515" s="8"/>
      <c r="R515" s="10"/>
      <c r="S515" s="8"/>
    </row>
    <row r="516" spans="1:19" ht="15.75" hidden="1" x14ac:dyDescent="0.25">
      <c r="A516" s="10">
        <v>487</v>
      </c>
      <c r="B516" s="8"/>
      <c r="C516" s="11"/>
      <c r="D516" s="12"/>
      <c r="E516" s="11"/>
      <c r="F516" s="13"/>
      <c r="G516" s="25">
        <f t="shared" si="19"/>
        <v>0</v>
      </c>
      <c r="H516" s="8"/>
      <c r="I516" s="8"/>
      <c r="J516" s="8"/>
      <c r="K516" s="8"/>
      <c r="L516" s="8"/>
      <c r="M516" s="8"/>
      <c r="N516" s="8"/>
      <c r="O516" s="8"/>
      <c r="P516" s="8"/>
      <c r="Q516" s="8"/>
      <c r="R516" s="10"/>
      <c r="S516" s="8"/>
    </row>
    <row r="517" spans="1:19" ht="15.75" hidden="1" x14ac:dyDescent="0.25">
      <c r="A517" s="10">
        <v>488</v>
      </c>
      <c r="B517" s="8"/>
      <c r="C517" s="11"/>
      <c r="D517" s="12"/>
      <c r="E517" s="11"/>
      <c r="F517" s="13"/>
      <c r="G517" s="14">
        <f t="shared" si="19"/>
        <v>0</v>
      </c>
      <c r="H517" s="8"/>
      <c r="I517" s="8"/>
      <c r="J517" s="8"/>
      <c r="K517" s="8"/>
      <c r="L517" s="8"/>
      <c r="M517" s="8"/>
      <c r="N517" s="8"/>
      <c r="O517" s="8"/>
      <c r="P517" s="8"/>
      <c r="Q517" s="8"/>
      <c r="R517" s="10"/>
      <c r="S517" s="8"/>
    </row>
    <row r="518" spans="1:19" ht="15.75" hidden="1" x14ac:dyDescent="0.25">
      <c r="A518" s="10">
        <v>489</v>
      </c>
      <c r="B518" s="8"/>
      <c r="C518" s="11"/>
      <c r="D518" s="12"/>
      <c r="E518" s="11"/>
      <c r="F518" s="13"/>
      <c r="G518" s="14">
        <f t="shared" si="19"/>
        <v>0</v>
      </c>
      <c r="H518" s="8"/>
      <c r="I518" s="8"/>
      <c r="J518" s="8"/>
      <c r="K518" s="8"/>
      <c r="L518" s="8"/>
      <c r="M518" s="8"/>
      <c r="N518" s="8"/>
      <c r="O518" s="8"/>
      <c r="P518" s="8"/>
      <c r="Q518" s="8"/>
      <c r="R518" s="10"/>
      <c r="S518" s="8"/>
    </row>
    <row r="519" spans="1:19" ht="15.75" hidden="1" x14ac:dyDescent="0.25">
      <c r="A519" s="10">
        <v>490</v>
      </c>
      <c r="B519" s="8"/>
      <c r="C519" s="11"/>
      <c r="D519" s="12"/>
      <c r="E519" s="11"/>
      <c r="F519" s="13"/>
      <c r="G519" s="14">
        <f t="shared" si="19"/>
        <v>0</v>
      </c>
      <c r="H519" s="8"/>
      <c r="I519" s="8"/>
      <c r="J519" s="8"/>
      <c r="K519" s="8"/>
      <c r="L519" s="8"/>
      <c r="M519" s="8"/>
      <c r="N519" s="8"/>
      <c r="O519" s="8"/>
      <c r="P519" s="8"/>
      <c r="Q519" s="8"/>
      <c r="R519" s="10"/>
      <c r="S519" s="8"/>
    </row>
    <row r="520" spans="1:19" ht="15.75" hidden="1" x14ac:dyDescent="0.25">
      <c r="A520" s="10">
        <v>491</v>
      </c>
      <c r="B520" s="8"/>
      <c r="C520" s="11"/>
      <c r="D520" s="12"/>
      <c r="E520" s="11"/>
      <c r="F520" s="13"/>
      <c r="G520" s="14">
        <f t="shared" si="19"/>
        <v>0</v>
      </c>
      <c r="H520" s="8"/>
      <c r="I520" s="8"/>
      <c r="J520" s="8"/>
      <c r="K520" s="8"/>
      <c r="L520" s="8"/>
      <c r="M520" s="8"/>
      <c r="N520" s="8"/>
      <c r="O520" s="8"/>
      <c r="P520" s="8"/>
      <c r="Q520" s="8"/>
      <c r="R520" s="10"/>
      <c r="S520" s="8"/>
    </row>
    <row r="521" spans="1:19" ht="15.75" hidden="1" x14ac:dyDescent="0.25">
      <c r="A521" s="10">
        <v>492</v>
      </c>
      <c r="B521" s="8"/>
      <c r="C521" s="11"/>
      <c r="D521" s="12"/>
      <c r="E521" s="11"/>
      <c r="F521" s="13"/>
      <c r="G521" s="14">
        <f t="shared" si="19"/>
        <v>0</v>
      </c>
      <c r="H521" s="8"/>
      <c r="I521" s="8"/>
      <c r="J521" s="8"/>
      <c r="K521" s="8"/>
      <c r="L521" s="8"/>
      <c r="M521" s="8"/>
      <c r="N521" s="8"/>
      <c r="O521" s="8"/>
      <c r="P521" s="8"/>
      <c r="Q521" s="8"/>
      <c r="R521" s="10"/>
      <c r="S521" s="8"/>
    </row>
    <row r="522" spans="1:19" ht="15.75" hidden="1" x14ac:dyDescent="0.25">
      <c r="A522" s="10">
        <v>493</v>
      </c>
      <c r="B522" s="8"/>
      <c r="C522" s="11"/>
      <c r="D522" s="12"/>
      <c r="E522" s="11"/>
      <c r="F522" s="13"/>
      <c r="G522" s="14">
        <f t="shared" si="19"/>
        <v>0</v>
      </c>
      <c r="H522" s="8"/>
      <c r="I522" s="8"/>
      <c r="J522" s="8"/>
      <c r="K522" s="8"/>
      <c r="L522" s="8"/>
      <c r="M522" s="8"/>
      <c r="N522" s="8"/>
      <c r="O522" s="8"/>
      <c r="P522" s="8"/>
      <c r="Q522" s="8"/>
      <c r="R522" s="10"/>
      <c r="S522" s="8"/>
    </row>
    <row r="523" spans="1:19" ht="15.75" hidden="1" x14ac:dyDescent="0.25">
      <c r="A523" s="10">
        <v>494</v>
      </c>
      <c r="B523" s="8"/>
      <c r="C523" s="11"/>
      <c r="D523" s="12"/>
      <c r="E523" s="11"/>
      <c r="F523" s="13"/>
      <c r="G523" s="14">
        <f t="shared" ref="G523:G586" si="20">E523-C523+F523-D523</f>
        <v>0</v>
      </c>
      <c r="H523" s="8"/>
      <c r="I523" s="8"/>
      <c r="J523" s="8"/>
      <c r="K523" s="8"/>
      <c r="L523" s="8"/>
      <c r="M523" s="8"/>
      <c r="N523" s="8"/>
      <c r="O523" s="8"/>
      <c r="P523" s="8"/>
      <c r="Q523" s="8"/>
      <c r="R523" s="10"/>
      <c r="S523" s="8"/>
    </row>
    <row r="524" spans="1:19" ht="15.75" hidden="1" x14ac:dyDescent="0.25">
      <c r="A524" s="10">
        <v>495</v>
      </c>
      <c r="B524" s="8"/>
      <c r="C524" s="11"/>
      <c r="D524" s="12"/>
      <c r="E524" s="11"/>
      <c r="F524" s="13"/>
      <c r="G524" s="14">
        <f t="shared" si="20"/>
        <v>0</v>
      </c>
      <c r="H524" s="8"/>
      <c r="I524" s="8"/>
      <c r="J524" s="8"/>
      <c r="K524" s="8"/>
      <c r="L524" s="8"/>
      <c r="M524" s="8"/>
      <c r="N524" s="8"/>
      <c r="O524" s="8"/>
      <c r="P524" s="8"/>
      <c r="Q524" s="8"/>
      <c r="R524" s="10"/>
      <c r="S524" s="8"/>
    </row>
    <row r="525" spans="1:19" ht="15.75" hidden="1" x14ac:dyDescent="0.25">
      <c r="A525" s="10">
        <v>496</v>
      </c>
      <c r="B525" s="8"/>
      <c r="C525" s="11"/>
      <c r="D525" s="12"/>
      <c r="E525" s="11"/>
      <c r="F525" s="13"/>
      <c r="G525" s="14">
        <f t="shared" si="20"/>
        <v>0</v>
      </c>
      <c r="H525" s="8"/>
      <c r="I525" s="8"/>
      <c r="J525" s="8"/>
      <c r="K525" s="8"/>
      <c r="L525" s="8"/>
      <c r="M525" s="8"/>
      <c r="N525" s="8"/>
      <c r="O525" s="8"/>
      <c r="P525" s="8"/>
      <c r="Q525" s="8"/>
      <c r="R525" s="10"/>
      <c r="S525" s="8"/>
    </row>
    <row r="526" spans="1:19" ht="15.75" hidden="1" x14ac:dyDescent="0.25">
      <c r="A526" s="10">
        <v>497</v>
      </c>
      <c r="B526" s="8"/>
      <c r="C526" s="11"/>
      <c r="D526" s="12"/>
      <c r="E526" s="11"/>
      <c r="F526" s="13"/>
      <c r="G526" s="14">
        <f t="shared" si="20"/>
        <v>0</v>
      </c>
      <c r="H526" s="8"/>
      <c r="I526" s="8"/>
      <c r="J526" s="8"/>
      <c r="K526" s="8"/>
      <c r="L526" s="8"/>
      <c r="M526" s="8"/>
      <c r="N526" s="8"/>
      <c r="O526" s="8"/>
      <c r="P526" s="8"/>
      <c r="Q526" s="8"/>
      <c r="R526" s="10"/>
      <c r="S526" s="8"/>
    </row>
    <row r="527" spans="1:19" ht="15.75" hidden="1" x14ac:dyDescent="0.25">
      <c r="A527" s="10">
        <v>498</v>
      </c>
      <c r="B527" s="8"/>
      <c r="C527" s="11"/>
      <c r="D527" s="12"/>
      <c r="E527" s="11"/>
      <c r="F527" s="13"/>
      <c r="G527" s="14">
        <f t="shared" si="20"/>
        <v>0</v>
      </c>
      <c r="H527" s="8"/>
      <c r="I527" s="8"/>
      <c r="J527" s="8"/>
      <c r="K527" s="8"/>
      <c r="L527" s="8"/>
      <c r="M527" s="8"/>
      <c r="N527" s="8"/>
      <c r="O527" s="8"/>
      <c r="P527" s="8"/>
      <c r="Q527" s="8"/>
      <c r="R527" s="10"/>
      <c r="S527" s="8"/>
    </row>
    <row r="528" spans="1:19" ht="15.75" hidden="1" x14ac:dyDescent="0.25">
      <c r="A528" s="10">
        <v>499</v>
      </c>
      <c r="B528" s="8"/>
      <c r="C528" s="11"/>
      <c r="D528" s="12"/>
      <c r="E528" s="11"/>
      <c r="F528" s="13"/>
      <c r="G528" s="14">
        <f t="shared" si="20"/>
        <v>0</v>
      </c>
      <c r="H528" s="8"/>
      <c r="I528" s="8"/>
      <c r="J528" s="8"/>
      <c r="K528" s="8"/>
      <c r="L528" s="8"/>
      <c r="M528" s="8"/>
      <c r="N528" s="8"/>
      <c r="O528" s="8"/>
      <c r="P528" s="8"/>
      <c r="Q528" s="8"/>
      <c r="R528" s="10"/>
      <c r="S528" s="8"/>
    </row>
    <row r="529" spans="1:19" ht="15.75" hidden="1" x14ac:dyDescent="0.25">
      <c r="A529" s="10">
        <v>500</v>
      </c>
      <c r="B529" s="8"/>
      <c r="C529" s="11"/>
      <c r="D529" s="12"/>
      <c r="E529" s="11"/>
      <c r="F529" s="13"/>
      <c r="G529" s="14">
        <f t="shared" si="20"/>
        <v>0</v>
      </c>
      <c r="H529" s="8"/>
      <c r="I529" s="8"/>
      <c r="J529" s="8"/>
      <c r="K529" s="8"/>
      <c r="L529" s="8"/>
      <c r="M529" s="8"/>
      <c r="N529" s="8"/>
      <c r="O529" s="8"/>
      <c r="P529" s="8"/>
      <c r="Q529" s="8"/>
      <c r="R529" s="10"/>
      <c r="S529" s="8"/>
    </row>
    <row r="530" spans="1:19" ht="15.75" hidden="1" x14ac:dyDescent="0.25">
      <c r="A530" s="10">
        <v>501</v>
      </c>
      <c r="B530" s="8"/>
      <c r="C530" s="11"/>
      <c r="D530" s="12"/>
      <c r="E530" s="11"/>
      <c r="F530" s="13"/>
      <c r="G530" s="14">
        <f t="shared" si="20"/>
        <v>0</v>
      </c>
      <c r="H530" s="8"/>
      <c r="I530" s="8"/>
      <c r="J530" s="8"/>
      <c r="K530" s="8"/>
      <c r="L530" s="8"/>
      <c r="M530" s="8"/>
      <c r="N530" s="8"/>
      <c r="O530" s="8"/>
      <c r="P530" s="8"/>
      <c r="Q530" s="8"/>
      <c r="R530" s="10"/>
      <c r="S530" s="8"/>
    </row>
    <row r="531" spans="1:19" ht="15.75" hidden="1" x14ac:dyDescent="0.25">
      <c r="A531" s="10">
        <v>502</v>
      </c>
      <c r="B531" s="8"/>
      <c r="C531" s="11"/>
      <c r="D531" s="12"/>
      <c r="E531" s="11"/>
      <c r="F531" s="13"/>
      <c r="G531" s="14">
        <f t="shared" si="20"/>
        <v>0</v>
      </c>
      <c r="H531" s="8"/>
      <c r="I531" s="8"/>
      <c r="J531" s="8"/>
      <c r="K531" s="8"/>
      <c r="L531" s="8"/>
      <c r="M531" s="8"/>
      <c r="N531" s="8"/>
      <c r="O531" s="8"/>
      <c r="P531" s="8"/>
      <c r="Q531" s="8"/>
      <c r="R531" s="10"/>
      <c r="S531" s="8"/>
    </row>
    <row r="532" spans="1:19" ht="15.75" hidden="1" x14ac:dyDescent="0.25">
      <c r="A532" s="10">
        <v>503</v>
      </c>
      <c r="B532" s="8"/>
      <c r="C532" s="11"/>
      <c r="D532" s="12"/>
      <c r="E532" s="11"/>
      <c r="F532" s="13"/>
      <c r="G532" s="14">
        <f t="shared" si="20"/>
        <v>0</v>
      </c>
      <c r="H532" s="8"/>
      <c r="I532" s="8"/>
      <c r="J532" s="8"/>
      <c r="K532" s="8"/>
      <c r="L532" s="8"/>
      <c r="M532" s="8"/>
      <c r="N532" s="8"/>
      <c r="O532" s="8"/>
      <c r="P532" s="8"/>
      <c r="Q532" s="8"/>
      <c r="R532" s="10"/>
      <c r="S532" s="8"/>
    </row>
    <row r="533" spans="1:19" ht="15.75" hidden="1" x14ac:dyDescent="0.25">
      <c r="A533" s="10">
        <v>504</v>
      </c>
      <c r="B533" s="8"/>
      <c r="C533" s="11"/>
      <c r="D533" s="12"/>
      <c r="E533" s="11"/>
      <c r="F533" s="13"/>
      <c r="G533" s="14">
        <f t="shared" si="20"/>
        <v>0</v>
      </c>
      <c r="H533" s="8"/>
      <c r="I533" s="8"/>
      <c r="J533" s="8"/>
      <c r="K533" s="8"/>
      <c r="L533" s="8"/>
      <c r="M533" s="8"/>
      <c r="N533" s="8"/>
      <c r="O533" s="8"/>
      <c r="P533" s="8"/>
      <c r="Q533" s="8"/>
      <c r="R533" s="10"/>
      <c r="S533" s="8"/>
    </row>
    <row r="534" spans="1:19" ht="15.75" hidden="1" x14ac:dyDescent="0.25">
      <c r="A534" s="10">
        <v>505</v>
      </c>
      <c r="B534" s="8"/>
      <c r="C534" s="11"/>
      <c r="D534" s="12"/>
      <c r="E534" s="11"/>
      <c r="F534" s="13"/>
      <c r="G534" s="14">
        <f t="shared" si="20"/>
        <v>0</v>
      </c>
      <c r="H534" s="8"/>
      <c r="I534" s="8"/>
      <c r="J534" s="8"/>
      <c r="K534" s="8"/>
      <c r="L534" s="8"/>
      <c r="M534" s="8"/>
      <c r="N534" s="8"/>
      <c r="O534" s="8"/>
      <c r="P534" s="8"/>
      <c r="Q534" s="8"/>
      <c r="R534" s="10"/>
      <c r="S534" s="8"/>
    </row>
    <row r="535" spans="1:19" ht="15.75" hidden="1" x14ac:dyDescent="0.25">
      <c r="A535" s="10">
        <v>506</v>
      </c>
      <c r="B535" s="8"/>
      <c r="C535" s="11"/>
      <c r="D535" s="12"/>
      <c r="E535" s="11"/>
      <c r="F535" s="13"/>
      <c r="G535" s="14">
        <f t="shared" si="20"/>
        <v>0</v>
      </c>
      <c r="H535" s="8"/>
      <c r="I535" s="8"/>
      <c r="J535" s="8"/>
      <c r="K535" s="8"/>
      <c r="L535" s="8"/>
      <c r="M535" s="8"/>
      <c r="N535" s="8"/>
      <c r="O535" s="8"/>
      <c r="P535" s="8"/>
      <c r="Q535" s="8"/>
      <c r="R535" s="10"/>
      <c r="S535" s="8"/>
    </row>
    <row r="536" spans="1:19" ht="15.75" hidden="1" x14ac:dyDescent="0.25">
      <c r="A536" s="10">
        <v>507</v>
      </c>
      <c r="B536" s="8"/>
      <c r="C536" s="11"/>
      <c r="D536" s="12"/>
      <c r="E536" s="11"/>
      <c r="F536" s="13"/>
      <c r="G536" s="14">
        <f t="shared" si="20"/>
        <v>0</v>
      </c>
      <c r="H536" s="8"/>
      <c r="I536" s="8"/>
      <c r="J536" s="8"/>
      <c r="K536" s="8"/>
      <c r="L536" s="8"/>
      <c r="M536" s="8"/>
      <c r="N536" s="8"/>
      <c r="O536" s="8"/>
      <c r="P536" s="8"/>
      <c r="Q536" s="8"/>
      <c r="R536" s="10"/>
      <c r="S536" s="8"/>
    </row>
    <row r="537" spans="1:19" ht="15.75" hidden="1" x14ac:dyDescent="0.25">
      <c r="A537" s="10">
        <v>508</v>
      </c>
      <c r="B537" s="8"/>
      <c r="C537" s="11"/>
      <c r="D537" s="12"/>
      <c r="E537" s="11"/>
      <c r="F537" s="13"/>
      <c r="G537" s="14">
        <f t="shared" si="20"/>
        <v>0</v>
      </c>
      <c r="H537" s="8"/>
      <c r="I537" s="8"/>
      <c r="J537" s="8"/>
      <c r="K537" s="8"/>
      <c r="L537" s="8"/>
      <c r="M537" s="8"/>
      <c r="N537" s="8"/>
      <c r="O537" s="8"/>
      <c r="P537" s="8"/>
      <c r="Q537" s="8"/>
      <c r="R537" s="10"/>
      <c r="S537" s="8"/>
    </row>
    <row r="538" spans="1:19" ht="15.75" hidden="1" x14ac:dyDescent="0.25">
      <c r="A538" s="10">
        <v>509</v>
      </c>
      <c r="B538" s="8"/>
      <c r="C538" s="11"/>
      <c r="D538" s="12"/>
      <c r="E538" s="11"/>
      <c r="F538" s="13"/>
      <c r="G538" s="14">
        <f t="shared" si="20"/>
        <v>0</v>
      </c>
      <c r="H538" s="8"/>
      <c r="I538" s="8"/>
      <c r="J538" s="8"/>
      <c r="K538" s="8"/>
      <c r="L538" s="8"/>
      <c r="M538" s="8"/>
      <c r="N538" s="8"/>
      <c r="O538" s="8"/>
      <c r="P538" s="8"/>
      <c r="Q538" s="8"/>
      <c r="R538" s="10"/>
      <c r="S538" s="8"/>
    </row>
    <row r="539" spans="1:19" ht="15.75" hidden="1" x14ac:dyDescent="0.25">
      <c r="A539" s="10">
        <v>510</v>
      </c>
      <c r="B539" s="8"/>
      <c r="C539" s="11"/>
      <c r="D539" s="12"/>
      <c r="E539" s="11"/>
      <c r="F539" s="13"/>
      <c r="G539" s="14">
        <f t="shared" si="20"/>
        <v>0</v>
      </c>
      <c r="H539" s="8"/>
      <c r="I539" s="8"/>
      <c r="J539" s="8"/>
      <c r="K539" s="8"/>
      <c r="L539" s="8"/>
      <c r="M539" s="8"/>
      <c r="N539" s="8"/>
      <c r="O539" s="8"/>
      <c r="P539" s="8"/>
      <c r="Q539" s="8"/>
      <c r="R539" s="10"/>
      <c r="S539" s="8"/>
    </row>
    <row r="540" spans="1:19" ht="15.75" hidden="1" x14ac:dyDescent="0.25">
      <c r="A540" s="10">
        <v>511</v>
      </c>
      <c r="B540" s="8"/>
      <c r="C540" s="11"/>
      <c r="D540" s="12"/>
      <c r="E540" s="11"/>
      <c r="F540" s="13"/>
      <c r="G540" s="14">
        <f t="shared" si="20"/>
        <v>0</v>
      </c>
      <c r="H540" s="8"/>
      <c r="I540" s="8"/>
      <c r="J540" s="8"/>
      <c r="K540" s="8"/>
      <c r="L540" s="8"/>
      <c r="M540" s="8"/>
      <c r="N540" s="8"/>
      <c r="O540" s="8"/>
      <c r="P540" s="8"/>
      <c r="Q540" s="8"/>
      <c r="R540" s="10"/>
      <c r="S540" s="8"/>
    </row>
    <row r="541" spans="1:19" ht="15.75" hidden="1" x14ac:dyDescent="0.25">
      <c r="A541" s="10">
        <v>512</v>
      </c>
      <c r="B541" s="8"/>
      <c r="C541" s="11"/>
      <c r="D541" s="12"/>
      <c r="E541" s="11"/>
      <c r="F541" s="13"/>
      <c r="G541" s="14">
        <f t="shared" si="20"/>
        <v>0</v>
      </c>
      <c r="H541" s="8"/>
      <c r="I541" s="8"/>
      <c r="J541" s="8"/>
      <c r="K541" s="8"/>
      <c r="L541" s="8"/>
      <c r="M541" s="8"/>
      <c r="N541" s="8"/>
      <c r="O541" s="8"/>
      <c r="P541" s="8"/>
      <c r="Q541" s="8"/>
      <c r="R541" s="10"/>
      <c r="S541" s="8"/>
    </row>
    <row r="542" spans="1:19" ht="15.75" hidden="1" x14ac:dyDescent="0.25">
      <c r="A542" s="10">
        <v>513</v>
      </c>
      <c r="B542" s="8"/>
      <c r="C542" s="11"/>
      <c r="D542" s="12"/>
      <c r="E542" s="11"/>
      <c r="F542" s="13"/>
      <c r="G542" s="14">
        <f t="shared" si="20"/>
        <v>0</v>
      </c>
      <c r="H542" s="8"/>
      <c r="I542" s="8"/>
      <c r="J542" s="8"/>
      <c r="K542" s="8"/>
      <c r="L542" s="8"/>
      <c r="M542" s="8"/>
      <c r="N542" s="8"/>
      <c r="O542" s="8"/>
      <c r="P542" s="8"/>
      <c r="Q542" s="8"/>
      <c r="R542" s="10"/>
      <c r="S542" s="8"/>
    </row>
    <row r="543" spans="1:19" ht="15.75" hidden="1" x14ac:dyDescent="0.25">
      <c r="A543" s="10">
        <v>514</v>
      </c>
      <c r="B543" s="8"/>
      <c r="C543" s="11"/>
      <c r="D543" s="12"/>
      <c r="E543" s="11"/>
      <c r="F543" s="13"/>
      <c r="G543" s="14">
        <f t="shared" si="20"/>
        <v>0</v>
      </c>
      <c r="H543" s="8"/>
      <c r="I543" s="8"/>
      <c r="J543" s="8"/>
      <c r="K543" s="8"/>
      <c r="L543" s="8"/>
      <c r="M543" s="8"/>
      <c r="N543" s="8"/>
      <c r="O543" s="8"/>
      <c r="P543" s="8"/>
      <c r="Q543" s="8"/>
      <c r="R543" s="10"/>
      <c r="S543" s="8"/>
    </row>
    <row r="544" spans="1:19" ht="15.75" hidden="1" x14ac:dyDescent="0.25">
      <c r="A544" s="10">
        <v>515</v>
      </c>
      <c r="B544" s="8"/>
      <c r="C544" s="11"/>
      <c r="D544" s="12"/>
      <c r="E544" s="11"/>
      <c r="F544" s="13"/>
      <c r="G544" s="14">
        <f t="shared" si="20"/>
        <v>0</v>
      </c>
      <c r="H544" s="8"/>
      <c r="I544" s="8"/>
      <c r="J544" s="8"/>
      <c r="K544" s="8"/>
      <c r="L544" s="8"/>
      <c r="M544" s="8"/>
      <c r="N544" s="8"/>
      <c r="O544" s="8"/>
      <c r="P544" s="8"/>
      <c r="Q544" s="8"/>
      <c r="R544" s="10"/>
      <c r="S544" s="8"/>
    </row>
    <row r="545" spans="1:19" ht="15.75" hidden="1" x14ac:dyDescent="0.25">
      <c r="A545" s="10">
        <v>516</v>
      </c>
      <c r="B545" s="8"/>
      <c r="C545" s="11"/>
      <c r="D545" s="12"/>
      <c r="E545" s="11"/>
      <c r="F545" s="13"/>
      <c r="G545" s="14">
        <f t="shared" si="20"/>
        <v>0</v>
      </c>
      <c r="H545" s="8"/>
      <c r="I545" s="8"/>
      <c r="J545" s="8"/>
      <c r="K545" s="8"/>
      <c r="L545" s="8"/>
      <c r="M545" s="8"/>
      <c r="N545" s="8"/>
      <c r="O545" s="8"/>
      <c r="P545" s="8"/>
      <c r="Q545" s="8"/>
      <c r="R545" s="10"/>
      <c r="S545" s="8"/>
    </row>
    <row r="546" spans="1:19" ht="15.75" hidden="1" x14ac:dyDescent="0.25">
      <c r="A546" s="10">
        <v>517</v>
      </c>
      <c r="B546" s="8"/>
      <c r="C546" s="11"/>
      <c r="D546" s="12"/>
      <c r="E546" s="11"/>
      <c r="F546" s="13"/>
      <c r="G546" s="14">
        <f t="shared" si="20"/>
        <v>0</v>
      </c>
      <c r="H546" s="8"/>
      <c r="I546" s="8"/>
      <c r="J546" s="8"/>
      <c r="K546" s="8"/>
      <c r="L546" s="8"/>
      <c r="M546" s="8"/>
      <c r="N546" s="8"/>
      <c r="O546" s="8"/>
      <c r="P546" s="8"/>
      <c r="Q546" s="8"/>
      <c r="R546" s="10"/>
      <c r="S546" s="8"/>
    </row>
    <row r="547" spans="1:19" ht="15.75" hidden="1" x14ac:dyDescent="0.25">
      <c r="A547" s="10">
        <v>518</v>
      </c>
      <c r="B547" s="8"/>
      <c r="C547" s="11"/>
      <c r="D547" s="12"/>
      <c r="E547" s="11"/>
      <c r="F547" s="13"/>
      <c r="G547" s="14">
        <f t="shared" si="20"/>
        <v>0</v>
      </c>
      <c r="H547" s="8"/>
      <c r="I547" s="8"/>
      <c r="J547" s="8"/>
      <c r="K547" s="8"/>
      <c r="L547" s="8"/>
      <c r="M547" s="8"/>
      <c r="N547" s="8"/>
      <c r="O547" s="8"/>
      <c r="P547" s="8"/>
      <c r="Q547" s="8"/>
      <c r="R547" s="10"/>
      <c r="S547" s="8"/>
    </row>
    <row r="548" spans="1:19" ht="15.75" hidden="1" x14ac:dyDescent="0.25">
      <c r="A548" s="10">
        <v>519</v>
      </c>
      <c r="B548" s="8"/>
      <c r="C548" s="11"/>
      <c r="D548" s="12"/>
      <c r="E548" s="11"/>
      <c r="F548" s="13"/>
      <c r="G548" s="14">
        <f t="shared" si="20"/>
        <v>0</v>
      </c>
      <c r="H548" s="8"/>
      <c r="I548" s="8"/>
      <c r="J548" s="8"/>
      <c r="K548" s="8"/>
      <c r="L548" s="8"/>
      <c r="M548" s="8"/>
      <c r="N548" s="8"/>
      <c r="O548" s="8"/>
      <c r="P548" s="8"/>
      <c r="Q548" s="8"/>
      <c r="R548" s="10"/>
      <c r="S548" s="8"/>
    </row>
    <row r="549" spans="1:19" ht="15.75" hidden="1" x14ac:dyDescent="0.25">
      <c r="A549" s="10">
        <v>520</v>
      </c>
      <c r="B549" s="8"/>
      <c r="C549" s="11"/>
      <c r="D549" s="12"/>
      <c r="E549" s="11"/>
      <c r="F549" s="13"/>
      <c r="G549" s="14">
        <f t="shared" si="20"/>
        <v>0</v>
      </c>
      <c r="H549" s="8"/>
      <c r="I549" s="8"/>
      <c r="J549" s="8"/>
      <c r="K549" s="8"/>
      <c r="L549" s="8"/>
      <c r="M549" s="8"/>
      <c r="N549" s="8"/>
      <c r="O549" s="8"/>
      <c r="P549" s="8"/>
      <c r="Q549" s="8"/>
      <c r="R549" s="10"/>
      <c r="S549" s="8"/>
    </row>
    <row r="550" spans="1:19" ht="15.75" hidden="1" x14ac:dyDescent="0.25">
      <c r="A550" s="10">
        <v>521</v>
      </c>
      <c r="B550" s="8"/>
      <c r="C550" s="11"/>
      <c r="D550" s="12"/>
      <c r="E550" s="11"/>
      <c r="F550" s="13"/>
      <c r="G550" s="14">
        <f t="shared" si="20"/>
        <v>0</v>
      </c>
      <c r="H550" s="8"/>
      <c r="I550" s="8"/>
      <c r="J550" s="8"/>
      <c r="K550" s="8"/>
      <c r="L550" s="8"/>
      <c r="M550" s="8"/>
      <c r="N550" s="8"/>
      <c r="O550" s="8"/>
      <c r="P550" s="8"/>
      <c r="Q550" s="8"/>
      <c r="R550" s="10"/>
      <c r="S550" s="8"/>
    </row>
    <row r="551" spans="1:19" ht="15.75" hidden="1" x14ac:dyDescent="0.25">
      <c r="A551" s="10">
        <v>522</v>
      </c>
      <c r="B551" s="8"/>
      <c r="C551" s="11"/>
      <c r="D551" s="12"/>
      <c r="E551" s="11"/>
      <c r="F551" s="13"/>
      <c r="G551" s="14">
        <f t="shared" si="20"/>
        <v>0</v>
      </c>
      <c r="H551" s="8"/>
      <c r="I551" s="8"/>
      <c r="J551" s="8"/>
      <c r="K551" s="8"/>
      <c r="L551" s="8"/>
      <c r="M551" s="8"/>
      <c r="N551" s="8"/>
      <c r="O551" s="8"/>
      <c r="P551" s="8"/>
      <c r="Q551" s="8"/>
      <c r="R551" s="10"/>
      <c r="S551" s="8"/>
    </row>
    <row r="552" spans="1:19" ht="15.75" hidden="1" x14ac:dyDescent="0.25">
      <c r="A552" s="10">
        <v>523</v>
      </c>
      <c r="B552" s="8"/>
      <c r="C552" s="11"/>
      <c r="D552" s="12"/>
      <c r="E552" s="11"/>
      <c r="F552" s="13"/>
      <c r="G552" s="14">
        <f t="shared" si="20"/>
        <v>0</v>
      </c>
      <c r="H552" s="8"/>
      <c r="I552" s="8"/>
      <c r="J552" s="8"/>
      <c r="K552" s="8"/>
      <c r="L552" s="8"/>
      <c r="M552" s="8"/>
      <c r="N552" s="8"/>
      <c r="O552" s="8"/>
      <c r="P552" s="8"/>
      <c r="Q552" s="8"/>
      <c r="R552" s="10"/>
      <c r="S552" s="8"/>
    </row>
    <row r="553" spans="1:19" ht="15.75" hidden="1" x14ac:dyDescent="0.25">
      <c r="A553" s="10">
        <v>524</v>
      </c>
      <c r="B553" s="8"/>
      <c r="C553" s="11"/>
      <c r="D553" s="12"/>
      <c r="E553" s="11"/>
      <c r="F553" s="13"/>
      <c r="G553" s="14">
        <f t="shared" si="20"/>
        <v>0</v>
      </c>
      <c r="H553" s="8"/>
      <c r="I553" s="8"/>
      <c r="J553" s="8"/>
      <c r="K553" s="8"/>
      <c r="L553" s="8"/>
      <c r="M553" s="8"/>
      <c r="N553" s="8"/>
      <c r="O553" s="8"/>
      <c r="P553" s="8"/>
      <c r="Q553" s="8"/>
      <c r="R553" s="10"/>
      <c r="S553" s="8"/>
    </row>
    <row r="554" spans="1:19" ht="15.75" hidden="1" x14ac:dyDescent="0.25">
      <c r="A554" s="10">
        <v>525</v>
      </c>
      <c r="B554" s="8"/>
      <c r="C554" s="11"/>
      <c r="D554" s="12"/>
      <c r="E554" s="11"/>
      <c r="F554" s="13"/>
      <c r="G554" s="14">
        <f t="shared" si="20"/>
        <v>0</v>
      </c>
      <c r="H554" s="8"/>
      <c r="I554" s="8"/>
      <c r="J554" s="8"/>
      <c r="K554" s="8"/>
      <c r="L554" s="8"/>
      <c r="M554" s="8"/>
      <c r="N554" s="8"/>
      <c r="O554" s="8"/>
      <c r="P554" s="8"/>
      <c r="Q554" s="8"/>
      <c r="R554" s="10"/>
      <c r="S554" s="8"/>
    </row>
    <row r="555" spans="1:19" ht="15.75" hidden="1" x14ac:dyDescent="0.25">
      <c r="A555" s="10">
        <v>526</v>
      </c>
      <c r="B555" s="8"/>
      <c r="C555" s="11"/>
      <c r="D555" s="12"/>
      <c r="E555" s="11"/>
      <c r="F555" s="13"/>
      <c r="G555" s="14">
        <f t="shared" si="20"/>
        <v>0</v>
      </c>
      <c r="H555" s="8"/>
      <c r="I555" s="8"/>
      <c r="J555" s="8"/>
      <c r="K555" s="8"/>
      <c r="L555" s="8"/>
      <c r="M555" s="8"/>
      <c r="N555" s="8"/>
      <c r="O555" s="8"/>
      <c r="P555" s="8"/>
      <c r="Q555" s="8"/>
      <c r="R555" s="10"/>
      <c r="S555" s="8"/>
    </row>
    <row r="556" spans="1:19" ht="15.75" hidden="1" x14ac:dyDescent="0.25">
      <c r="A556" s="10">
        <v>527</v>
      </c>
      <c r="B556" s="8"/>
      <c r="C556" s="11"/>
      <c r="D556" s="12"/>
      <c r="E556" s="11"/>
      <c r="F556" s="13"/>
      <c r="G556" s="14">
        <f t="shared" si="20"/>
        <v>0</v>
      </c>
      <c r="H556" s="8"/>
      <c r="I556" s="8"/>
      <c r="J556" s="8"/>
      <c r="K556" s="8"/>
      <c r="L556" s="8"/>
      <c r="M556" s="8"/>
      <c r="N556" s="8"/>
      <c r="O556" s="8"/>
      <c r="P556" s="8"/>
      <c r="Q556" s="8"/>
      <c r="R556" s="10"/>
      <c r="S556" s="8"/>
    </row>
    <row r="557" spans="1:19" ht="15.75" hidden="1" x14ac:dyDescent="0.25">
      <c r="A557" s="10">
        <v>528</v>
      </c>
      <c r="B557" s="8"/>
      <c r="C557" s="11"/>
      <c r="D557" s="12"/>
      <c r="E557" s="11"/>
      <c r="F557" s="13"/>
      <c r="G557" s="14">
        <f t="shared" si="20"/>
        <v>0</v>
      </c>
      <c r="H557" s="8"/>
      <c r="I557" s="8"/>
      <c r="J557" s="8"/>
      <c r="K557" s="8"/>
      <c r="L557" s="8"/>
      <c r="M557" s="8"/>
      <c r="N557" s="8"/>
      <c r="O557" s="8"/>
      <c r="P557" s="8"/>
      <c r="Q557" s="8"/>
      <c r="R557" s="10"/>
      <c r="S557" s="8"/>
    </row>
    <row r="558" spans="1:19" ht="15.75" hidden="1" x14ac:dyDescent="0.25">
      <c r="A558" s="10">
        <v>529</v>
      </c>
      <c r="B558" s="8"/>
      <c r="C558" s="11"/>
      <c r="D558" s="12"/>
      <c r="E558" s="11"/>
      <c r="F558" s="13"/>
      <c r="G558" s="14">
        <f t="shared" si="20"/>
        <v>0</v>
      </c>
      <c r="H558" s="8"/>
      <c r="I558" s="8"/>
      <c r="J558" s="8"/>
      <c r="K558" s="8"/>
      <c r="L558" s="8"/>
      <c r="M558" s="8"/>
      <c r="N558" s="8"/>
      <c r="O558" s="8"/>
      <c r="P558" s="8"/>
      <c r="Q558" s="8"/>
      <c r="R558" s="10"/>
      <c r="S558" s="8"/>
    </row>
    <row r="559" spans="1:19" ht="15.75" hidden="1" x14ac:dyDescent="0.25">
      <c r="A559" s="10">
        <v>530</v>
      </c>
      <c r="B559" s="8"/>
      <c r="C559" s="11"/>
      <c r="D559" s="12"/>
      <c r="E559" s="11"/>
      <c r="F559" s="13"/>
      <c r="G559" s="14">
        <f t="shared" si="20"/>
        <v>0</v>
      </c>
      <c r="H559" s="8"/>
      <c r="I559" s="8"/>
      <c r="J559" s="8"/>
      <c r="K559" s="8"/>
      <c r="L559" s="8"/>
      <c r="M559" s="8"/>
      <c r="N559" s="8"/>
      <c r="O559" s="8"/>
      <c r="P559" s="8"/>
      <c r="Q559" s="8"/>
      <c r="R559" s="10"/>
      <c r="S559" s="8"/>
    </row>
    <row r="560" spans="1:19" ht="15.75" hidden="1" x14ac:dyDescent="0.25">
      <c r="A560" s="10">
        <v>531</v>
      </c>
      <c r="B560" s="8"/>
      <c r="C560" s="11"/>
      <c r="D560" s="12"/>
      <c r="E560" s="11"/>
      <c r="F560" s="13"/>
      <c r="G560" s="14">
        <f t="shared" si="20"/>
        <v>0</v>
      </c>
      <c r="H560" s="8"/>
      <c r="I560" s="8"/>
      <c r="J560" s="8"/>
      <c r="K560" s="8"/>
      <c r="L560" s="8"/>
      <c r="M560" s="8"/>
      <c r="N560" s="8"/>
      <c r="O560" s="8"/>
      <c r="P560" s="8"/>
      <c r="Q560" s="8"/>
      <c r="R560" s="10"/>
      <c r="S560" s="8"/>
    </row>
    <row r="561" spans="1:19" ht="15.75" hidden="1" x14ac:dyDescent="0.25">
      <c r="A561" s="10">
        <v>532</v>
      </c>
      <c r="B561" s="8"/>
      <c r="C561" s="11"/>
      <c r="D561" s="12"/>
      <c r="E561" s="11"/>
      <c r="F561" s="13"/>
      <c r="G561" s="14">
        <f t="shared" si="20"/>
        <v>0</v>
      </c>
      <c r="H561" s="8"/>
      <c r="I561" s="8"/>
      <c r="J561" s="8"/>
      <c r="K561" s="8"/>
      <c r="L561" s="8"/>
      <c r="M561" s="8"/>
      <c r="N561" s="8"/>
      <c r="O561" s="8"/>
      <c r="P561" s="8"/>
      <c r="Q561" s="8"/>
      <c r="R561" s="10"/>
      <c r="S561" s="8"/>
    </row>
    <row r="562" spans="1:19" ht="15.75" hidden="1" x14ac:dyDescent="0.25">
      <c r="A562" s="10">
        <v>533</v>
      </c>
      <c r="B562" s="8"/>
      <c r="C562" s="11"/>
      <c r="D562" s="12"/>
      <c r="E562" s="11"/>
      <c r="F562" s="13"/>
      <c r="G562" s="14">
        <f t="shared" si="20"/>
        <v>0</v>
      </c>
      <c r="H562" s="8"/>
      <c r="I562" s="8"/>
      <c r="J562" s="8"/>
      <c r="K562" s="8"/>
      <c r="L562" s="8"/>
      <c r="M562" s="8"/>
      <c r="N562" s="8"/>
      <c r="O562" s="8"/>
      <c r="P562" s="8"/>
      <c r="Q562" s="8"/>
      <c r="R562" s="10"/>
      <c r="S562" s="8"/>
    </row>
    <row r="563" spans="1:19" ht="15.75" hidden="1" x14ac:dyDescent="0.25">
      <c r="A563" s="10">
        <v>534</v>
      </c>
      <c r="B563" s="8"/>
      <c r="C563" s="11"/>
      <c r="D563" s="12"/>
      <c r="E563" s="11"/>
      <c r="F563" s="13"/>
      <c r="G563" s="14">
        <f t="shared" si="20"/>
        <v>0</v>
      </c>
      <c r="H563" s="8"/>
      <c r="I563" s="8"/>
      <c r="J563" s="8"/>
      <c r="K563" s="8"/>
      <c r="L563" s="8"/>
      <c r="M563" s="8"/>
      <c r="N563" s="8"/>
      <c r="O563" s="8"/>
      <c r="P563" s="8"/>
      <c r="Q563" s="8"/>
      <c r="R563" s="10"/>
      <c r="S563" s="8"/>
    </row>
    <row r="564" spans="1:19" ht="15.75" hidden="1" x14ac:dyDescent="0.25">
      <c r="A564" s="10">
        <v>535</v>
      </c>
      <c r="B564" s="8"/>
      <c r="C564" s="11"/>
      <c r="D564" s="12"/>
      <c r="E564" s="11"/>
      <c r="F564" s="13"/>
      <c r="G564" s="14">
        <f t="shared" si="20"/>
        <v>0</v>
      </c>
      <c r="H564" s="8"/>
      <c r="I564" s="8"/>
      <c r="J564" s="8"/>
      <c r="K564" s="8"/>
      <c r="L564" s="8"/>
      <c r="M564" s="8"/>
      <c r="N564" s="8"/>
      <c r="O564" s="8"/>
      <c r="P564" s="8"/>
      <c r="Q564" s="8"/>
      <c r="R564" s="10"/>
      <c r="S564" s="8"/>
    </row>
    <row r="565" spans="1:19" ht="15.75" hidden="1" x14ac:dyDescent="0.25">
      <c r="A565" s="10">
        <v>536</v>
      </c>
      <c r="B565" s="8"/>
      <c r="C565" s="11"/>
      <c r="D565" s="12"/>
      <c r="E565" s="11"/>
      <c r="F565" s="13"/>
      <c r="G565" s="14">
        <f t="shared" si="20"/>
        <v>0</v>
      </c>
      <c r="H565" s="8"/>
      <c r="I565" s="8"/>
      <c r="J565" s="8"/>
      <c r="K565" s="8"/>
      <c r="L565" s="8"/>
      <c r="M565" s="8"/>
      <c r="N565" s="8"/>
      <c r="O565" s="8"/>
      <c r="P565" s="8"/>
      <c r="Q565" s="8"/>
      <c r="R565" s="10"/>
      <c r="S565" s="8"/>
    </row>
    <row r="566" spans="1:19" ht="15.75" hidden="1" x14ac:dyDescent="0.25">
      <c r="A566" s="10">
        <v>537</v>
      </c>
      <c r="B566" s="8"/>
      <c r="C566" s="11"/>
      <c r="D566" s="12"/>
      <c r="E566" s="11"/>
      <c r="F566" s="13"/>
      <c r="G566" s="14">
        <f t="shared" si="20"/>
        <v>0</v>
      </c>
      <c r="H566" s="8"/>
      <c r="I566" s="8"/>
      <c r="J566" s="8"/>
      <c r="K566" s="8"/>
      <c r="L566" s="8"/>
      <c r="M566" s="8"/>
      <c r="N566" s="8"/>
      <c r="O566" s="8"/>
      <c r="P566" s="8"/>
      <c r="Q566" s="8"/>
      <c r="R566" s="10"/>
      <c r="S566" s="8"/>
    </row>
    <row r="567" spans="1:19" ht="15.75" hidden="1" x14ac:dyDescent="0.25">
      <c r="A567" s="10">
        <v>538</v>
      </c>
      <c r="B567" s="8"/>
      <c r="C567" s="11"/>
      <c r="D567" s="12"/>
      <c r="E567" s="11"/>
      <c r="F567" s="13"/>
      <c r="G567" s="14">
        <f t="shared" si="20"/>
        <v>0</v>
      </c>
      <c r="H567" s="8"/>
      <c r="I567" s="8"/>
      <c r="J567" s="8"/>
      <c r="K567" s="8"/>
      <c r="L567" s="8"/>
      <c r="M567" s="8"/>
      <c r="N567" s="8"/>
      <c r="O567" s="8"/>
      <c r="P567" s="8"/>
      <c r="Q567" s="8"/>
      <c r="R567" s="10"/>
      <c r="S567" s="8"/>
    </row>
    <row r="568" spans="1:19" ht="15.75" hidden="1" x14ac:dyDescent="0.25">
      <c r="A568" s="10">
        <v>539</v>
      </c>
      <c r="B568" s="8"/>
      <c r="C568" s="11"/>
      <c r="D568" s="12"/>
      <c r="E568" s="11"/>
      <c r="F568" s="13"/>
      <c r="G568" s="14">
        <f t="shared" si="20"/>
        <v>0</v>
      </c>
      <c r="H568" s="8"/>
      <c r="I568" s="8"/>
      <c r="J568" s="8"/>
      <c r="K568" s="8"/>
      <c r="L568" s="8"/>
      <c r="M568" s="8"/>
      <c r="N568" s="8"/>
      <c r="O568" s="8"/>
      <c r="P568" s="8"/>
      <c r="Q568" s="8"/>
      <c r="R568" s="10"/>
      <c r="S568" s="8"/>
    </row>
    <row r="569" spans="1:19" ht="15.75" hidden="1" x14ac:dyDescent="0.25">
      <c r="A569" s="10">
        <v>540</v>
      </c>
      <c r="B569" s="8"/>
      <c r="C569" s="11"/>
      <c r="D569" s="12"/>
      <c r="E569" s="11"/>
      <c r="F569" s="13"/>
      <c r="G569" s="14">
        <f t="shared" si="20"/>
        <v>0</v>
      </c>
      <c r="H569" s="8"/>
      <c r="I569" s="8"/>
      <c r="J569" s="8"/>
      <c r="K569" s="8"/>
      <c r="L569" s="8"/>
      <c r="M569" s="8"/>
      <c r="N569" s="8"/>
      <c r="O569" s="8"/>
      <c r="P569" s="8"/>
      <c r="Q569" s="8"/>
      <c r="R569" s="10"/>
      <c r="S569" s="8"/>
    </row>
    <row r="570" spans="1:19" ht="15.75" hidden="1" x14ac:dyDescent="0.25">
      <c r="A570" s="10">
        <v>541</v>
      </c>
      <c r="B570" s="8"/>
      <c r="C570" s="11"/>
      <c r="D570" s="12"/>
      <c r="E570" s="11"/>
      <c r="F570" s="13"/>
      <c r="G570" s="14">
        <f t="shared" si="20"/>
        <v>0</v>
      </c>
      <c r="H570" s="8"/>
      <c r="I570" s="8"/>
      <c r="J570" s="8"/>
      <c r="K570" s="8"/>
      <c r="L570" s="8"/>
      <c r="M570" s="8"/>
      <c r="N570" s="8"/>
      <c r="O570" s="8"/>
      <c r="P570" s="8"/>
      <c r="Q570" s="8"/>
      <c r="R570" s="10"/>
      <c r="S570" s="8"/>
    </row>
    <row r="571" spans="1:19" ht="15.75" hidden="1" x14ac:dyDescent="0.25">
      <c r="A571" s="10">
        <v>542</v>
      </c>
      <c r="B571" s="8"/>
      <c r="C571" s="11"/>
      <c r="D571" s="12"/>
      <c r="E571" s="11"/>
      <c r="F571" s="13"/>
      <c r="G571" s="14">
        <f t="shared" si="20"/>
        <v>0</v>
      </c>
      <c r="H571" s="8"/>
      <c r="I571" s="8"/>
      <c r="J571" s="8"/>
      <c r="K571" s="8"/>
      <c r="L571" s="8"/>
      <c r="M571" s="8"/>
      <c r="N571" s="8"/>
      <c r="O571" s="8"/>
      <c r="P571" s="8"/>
      <c r="Q571" s="8"/>
      <c r="R571" s="10"/>
      <c r="S571" s="8"/>
    </row>
    <row r="572" spans="1:19" ht="15.75" hidden="1" x14ac:dyDescent="0.25">
      <c r="A572" s="10">
        <v>543</v>
      </c>
      <c r="B572" s="8"/>
      <c r="C572" s="11"/>
      <c r="D572" s="12"/>
      <c r="E572" s="11"/>
      <c r="F572" s="13"/>
      <c r="G572" s="14">
        <f t="shared" si="20"/>
        <v>0</v>
      </c>
      <c r="H572" s="8"/>
      <c r="I572" s="8"/>
      <c r="J572" s="8"/>
      <c r="K572" s="8"/>
      <c r="L572" s="8"/>
      <c r="M572" s="8"/>
      <c r="N572" s="8"/>
      <c r="O572" s="8"/>
      <c r="P572" s="8"/>
      <c r="Q572" s="8"/>
      <c r="R572" s="10"/>
      <c r="S572" s="8"/>
    </row>
    <row r="573" spans="1:19" ht="15.75" hidden="1" x14ac:dyDescent="0.25">
      <c r="A573" s="10">
        <v>544</v>
      </c>
      <c r="B573" s="8"/>
      <c r="C573" s="11"/>
      <c r="D573" s="12"/>
      <c r="E573" s="11"/>
      <c r="F573" s="13"/>
      <c r="G573" s="14">
        <f t="shared" si="20"/>
        <v>0</v>
      </c>
      <c r="H573" s="8"/>
      <c r="I573" s="8"/>
      <c r="J573" s="8"/>
      <c r="K573" s="8"/>
      <c r="L573" s="8"/>
      <c r="M573" s="8"/>
      <c r="N573" s="8"/>
      <c r="O573" s="8"/>
      <c r="P573" s="8"/>
      <c r="Q573" s="8"/>
      <c r="R573" s="10"/>
      <c r="S573" s="8"/>
    </row>
    <row r="574" spans="1:19" ht="15.75" hidden="1" x14ac:dyDescent="0.25">
      <c r="A574" s="10">
        <v>545</v>
      </c>
      <c r="B574" s="8"/>
      <c r="C574" s="11"/>
      <c r="D574" s="12"/>
      <c r="E574" s="11"/>
      <c r="F574" s="13"/>
      <c r="G574" s="14">
        <f t="shared" si="20"/>
        <v>0</v>
      </c>
      <c r="H574" s="8"/>
      <c r="I574" s="8"/>
      <c r="J574" s="8"/>
      <c r="K574" s="8"/>
      <c r="L574" s="8"/>
      <c r="M574" s="8"/>
      <c r="N574" s="8"/>
      <c r="O574" s="8"/>
      <c r="P574" s="8"/>
      <c r="Q574" s="8"/>
      <c r="R574" s="10"/>
      <c r="S574" s="8"/>
    </row>
    <row r="575" spans="1:19" ht="15.75" hidden="1" x14ac:dyDescent="0.25">
      <c r="A575" s="10">
        <v>546</v>
      </c>
      <c r="B575" s="8"/>
      <c r="C575" s="11"/>
      <c r="D575" s="12"/>
      <c r="E575" s="11"/>
      <c r="F575" s="13"/>
      <c r="G575" s="14">
        <f t="shared" si="20"/>
        <v>0</v>
      </c>
      <c r="H575" s="8"/>
      <c r="I575" s="8"/>
      <c r="J575" s="8"/>
      <c r="K575" s="8"/>
      <c r="L575" s="8"/>
      <c r="M575" s="8"/>
      <c r="N575" s="8"/>
      <c r="O575" s="8"/>
      <c r="P575" s="8"/>
      <c r="Q575" s="8"/>
      <c r="R575" s="10"/>
      <c r="S575" s="8"/>
    </row>
    <row r="576" spans="1:19" ht="15.75" hidden="1" x14ac:dyDescent="0.25">
      <c r="A576" s="10">
        <v>547</v>
      </c>
      <c r="B576" s="8"/>
      <c r="C576" s="11"/>
      <c r="D576" s="12"/>
      <c r="E576" s="11"/>
      <c r="F576" s="13"/>
      <c r="G576" s="14">
        <f t="shared" si="20"/>
        <v>0</v>
      </c>
      <c r="H576" s="8"/>
      <c r="I576" s="8"/>
      <c r="J576" s="8"/>
      <c r="K576" s="8"/>
      <c r="L576" s="8"/>
      <c r="M576" s="8"/>
      <c r="N576" s="8"/>
      <c r="O576" s="8"/>
      <c r="P576" s="8"/>
      <c r="Q576" s="8"/>
      <c r="R576" s="10"/>
      <c r="S576" s="8"/>
    </row>
    <row r="577" spans="1:19" ht="15.75" hidden="1" x14ac:dyDescent="0.25">
      <c r="A577" s="10">
        <v>548</v>
      </c>
      <c r="B577" s="8"/>
      <c r="C577" s="11"/>
      <c r="D577" s="12"/>
      <c r="E577" s="11"/>
      <c r="F577" s="13"/>
      <c r="G577" s="14">
        <f t="shared" si="20"/>
        <v>0</v>
      </c>
      <c r="H577" s="8"/>
      <c r="I577" s="8"/>
      <c r="J577" s="8"/>
      <c r="K577" s="8"/>
      <c r="L577" s="8"/>
      <c r="M577" s="8"/>
      <c r="N577" s="8"/>
      <c r="O577" s="8"/>
      <c r="P577" s="8"/>
      <c r="Q577" s="8"/>
      <c r="R577" s="10"/>
      <c r="S577" s="8"/>
    </row>
    <row r="578" spans="1:19" ht="15.75" hidden="1" x14ac:dyDescent="0.25">
      <c r="A578" s="10">
        <v>549</v>
      </c>
      <c r="B578" s="8"/>
      <c r="C578" s="11"/>
      <c r="D578" s="12"/>
      <c r="E578" s="11"/>
      <c r="F578" s="13"/>
      <c r="G578" s="14">
        <f t="shared" si="20"/>
        <v>0</v>
      </c>
      <c r="H578" s="8"/>
      <c r="I578" s="8"/>
      <c r="J578" s="8"/>
      <c r="K578" s="8"/>
      <c r="L578" s="8"/>
      <c r="M578" s="8"/>
      <c r="N578" s="8"/>
      <c r="O578" s="8"/>
      <c r="P578" s="8"/>
      <c r="Q578" s="8"/>
      <c r="R578" s="10"/>
      <c r="S578" s="8"/>
    </row>
    <row r="579" spans="1:19" ht="15.75" hidden="1" x14ac:dyDescent="0.25">
      <c r="A579" s="10">
        <v>550</v>
      </c>
      <c r="B579" s="8"/>
      <c r="C579" s="11"/>
      <c r="D579" s="12"/>
      <c r="E579" s="11"/>
      <c r="F579" s="13"/>
      <c r="G579" s="14">
        <f t="shared" si="20"/>
        <v>0</v>
      </c>
      <c r="H579" s="8"/>
      <c r="I579" s="8"/>
      <c r="J579" s="8"/>
      <c r="K579" s="8"/>
      <c r="L579" s="8"/>
      <c r="M579" s="8"/>
      <c r="N579" s="8"/>
      <c r="O579" s="8"/>
      <c r="P579" s="8"/>
      <c r="Q579" s="8"/>
      <c r="R579" s="10"/>
      <c r="S579" s="8"/>
    </row>
    <row r="580" spans="1:19" ht="15.75" hidden="1" x14ac:dyDescent="0.25">
      <c r="A580" s="10">
        <v>551</v>
      </c>
      <c r="B580" s="8"/>
      <c r="C580" s="11"/>
      <c r="D580" s="12"/>
      <c r="E580" s="11"/>
      <c r="F580" s="13"/>
      <c r="G580" s="14">
        <f t="shared" si="20"/>
        <v>0</v>
      </c>
      <c r="H580" s="8"/>
      <c r="I580" s="8"/>
      <c r="J580" s="8"/>
      <c r="K580" s="8"/>
      <c r="L580" s="8"/>
      <c r="M580" s="8"/>
      <c r="N580" s="8"/>
      <c r="O580" s="8"/>
      <c r="P580" s="8"/>
      <c r="Q580" s="8"/>
      <c r="R580" s="10"/>
      <c r="S580" s="8"/>
    </row>
    <row r="581" spans="1:19" ht="15.75" hidden="1" x14ac:dyDescent="0.25">
      <c r="A581" s="10">
        <v>552</v>
      </c>
      <c r="B581" s="8"/>
      <c r="C581" s="11"/>
      <c r="D581" s="12"/>
      <c r="E581" s="11"/>
      <c r="F581" s="13"/>
      <c r="G581" s="14">
        <f t="shared" si="20"/>
        <v>0</v>
      </c>
      <c r="H581" s="8"/>
      <c r="I581" s="8"/>
      <c r="J581" s="8"/>
      <c r="K581" s="8"/>
      <c r="L581" s="8"/>
      <c r="M581" s="8"/>
      <c r="N581" s="8"/>
      <c r="O581" s="8"/>
      <c r="P581" s="8"/>
      <c r="Q581" s="8"/>
      <c r="R581" s="10"/>
      <c r="S581" s="8"/>
    </row>
    <row r="582" spans="1:19" ht="15.75" hidden="1" x14ac:dyDescent="0.25">
      <c r="A582" s="10">
        <v>553</v>
      </c>
      <c r="B582" s="8"/>
      <c r="C582" s="11"/>
      <c r="D582" s="12"/>
      <c r="E582" s="11"/>
      <c r="F582" s="13"/>
      <c r="G582" s="14">
        <f t="shared" si="20"/>
        <v>0</v>
      </c>
      <c r="H582" s="8"/>
      <c r="I582" s="8"/>
      <c r="J582" s="8"/>
      <c r="K582" s="8"/>
      <c r="L582" s="8"/>
      <c r="M582" s="8"/>
      <c r="N582" s="8"/>
      <c r="O582" s="8"/>
      <c r="P582" s="8"/>
      <c r="Q582" s="8"/>
      <c r="R582" s="10"/>
      <c r="S582" s="8"/>
    </row>
    <row r="583" spans="1:19" ht="15.75" hidden="1" x14ac:dyDescent="0.25">
      <c r="A583" s="10">
        <v>554</v>
      </c>
      <c r="B583" s="8"/>
      <c r="C583" s="11"/>
      <c r="D583" s="12"/>
      <c r="E583" s="11"/>
      <c r="F583" s="13"/>
      <c r="G583" s="14">
        <f t="shared" si="20"/>
        <v>0</v>
      </c>
      <c r="H583" s="8"/>
      <c r="I583" s="8"/>
      <c r="J583" s="8"/>
      <c r="K583" s="8"/>
      <c r="L583" s="8"/>
      <c r="M583" s="8"/>
      <c r="N583" s="8"/>
      <c r="O583" s="8"/>
      <c r="P583" s="8"/>
      <c r="Q583" s="8"/>
      <c r="R583" s="10"/>
      <c r="S583" s="8"/>
    </row>
    <row r="584" spans="1:19" ht="15.75" hidden="1" x14ac:dyDescent="0.25">
      <c r="A584" s="10">
        <v>555</v>
      </c>
      <c r="B584" s="8"/>
      <c r="C584" s="11"/>
      <c r="D584" s="12"/>
      <c r="E584" s="11"/>
      <c r="F584" s="13"/>
      <c r="G584" s="14">
        <f t="shared" si="20"/>
        <v>0</v>
      </c>
      <c r="H584" s="8"/>
      <c r="I584" s="8"/>
      <c r="J584" s="8"/>
      <c r="K584" s="8"/>
      <c r="L584" s="8"/>
      <c r="M584" s="8"/>
      <c r="N584" s="8"/>
      <c r="O584" s="8"/>
      <c r="P584" s="8"/>
      <c r="Q584" s="8"/>
      <c r="R584" s="10"/>
      <c r="S584" s="8"/>
    </row>
    <row r="585" spans="1:19" ht="15.75" hidden="1" x14ac:dyDescent="0.25">
      <c r="A585" s="10">
        <v>556</v>
      </c>
      <c r="B585" s="8"/>
      <c r="C585" s="11"/>
      <c r="D585" s="12"/>
      <c r="E585" s="11"/>
      <c r="F585" s="13"/>
      <c r="G585" s="14">
        <f t="shared" si="20"/>
        <v>0</v>
      </c>
      <c r="H585" s="8"/>
      <c r="I585" s="8"/>
      <c r="J585" s="8"/>
      <c r="K585" s="8"/>
      <c r="L585" s="8"/>
      <c r="M585" s="8"/>
      <c r="N585" s="8"/>
      <c r="O585" s="8"/>
      <c r="P585" s="8"/>
      <c r="Q585" s="8"/>
      <c r="R585" s="10"/>
      <c r="S585" s="8"/>
    </row>
    <row r="586" spans="1:19" ht="15.75" hidden="1" x14ac:dyDescent="0.25">
      <c r="A586" s="10">
        <v>557</v>
      </c>
      <c r="B586" s="8"/>
      <c r="C586" s="11"/>
      <c r="D586" s="12"/>
      <c r="E586" s="11"/>
      <c r="F586" s="13"/>
      <c r="G586" s="14">
        <f t="shared" si="20"/>
        <v>0</v>
      </c>
      <c r="H586" s="8"/>
      <c r="I586" s="8"/>
      <c r="J586" s="8"/>
      <c r="K586" s="8"/>
      <c r="L586" s="8"/>
      <c r="M586" s="8"/>
      <c r="N586" s="8"/>
      <c r="O586" s="8"/>
      <c r="P586" s="8"/>
      <c r="Q586" s="8"/>
      <c r="R586" s="10"/>
      <c r="S586" s="8"/>
    </row>
    <row r="587" spans="1:19" ht="15.75" hidden="1" x14ac:dyDescent="0.25">
      <c r="A587" s="10">
        <v>558</v>
      </c>
      <c r="B587" s="8"/>
      <c r="C587" s="11"/>
      <c r="D587" s="12"/>
      <c r="E587" s="11"/>
      <c r="F587" s="13"/>
      <c r="G587" s="14">
        <f t="shared" ref="G587:G629" si="21">E587-C587+F587-D587</f>
        <v>0</v>
      </c>
      <c r="H587" s="8"/>
      <c r="I587" s="8"/>
      <c r="J587" s="8"/>
      <c r="K587" s="8"/>
      <c r="L587" s="8"/>
      <c r="M587" s="8"/>
      <c r="N587" s="8"/>
      <c r="O587" s="8"/>
      <c r="P587" s="8"/>
      <c r="Q587" s="8"/>
      <c r="R587" s="10"/>
      <c r="S587" s="8"/>
    </row>
    <row r="588" spans="1:19" ht="15.75" hidden="1" x14ac:dyDescent="0.25">
      <c r="A588" s="10">
        <v>559</v>
      </c>
      <c r="B588" s="8"/>
      <c r="C588" s="11"/>
      <c r="D588" s="12"/>
      <c r="E588" s="11"/>
      <c r="F588" s="13"/>
      <c r="G588" s="14">
        <f t="shared" si="21"/>
        <v>0</v>
      </c>
      <c r="H588" s="8"/>
      <c r="I588" s="8"/>
      <c r="J588" s="8"/>
      <c r="K588" s="8"/>
      <c r="L588" s="8"/>
      <c r="M588" s="8"/>
      <c r="N588" s="8"/>
      <c r="O588" s="8"/>
      <c r="P588" s="8"/>
      <c r="Q588" s="8"/>
      <c r="R588" s="10"/>
      <c r="S588" s="8"/>
    </row>
    <row r="589" spans="1:19" ht="15.75" hidden="1" x14ac:dyDescent="0.25">
      <c r="A589" s="10">
        <v>560</v>
      </c>
      <c r="B589" s="8"/>
      <c r="C589" s="11"/>
      <c r="D589" s="12"/>
      <c r="E589" s="11"/>
      <c r="F589" s="13"/>
      <c r="G589" s="14">
        <f t="shared" si="21"/>
        <v>0</v>
      </c>
      <c r="H589" s="8"/>
      <c r="I589" s="8"/>
      <c r="J589" s="8"/>
      <c r="K589" s="8"/>
      <c r="L589" s="8"/>
      <c r="M589" s="8"/>
      <c r="N589" s="8"/>
      <c r="O589" s="8"/>
      <c r="P589" s="8"/>
      <c r="Q589" s="8"/>
      <c r="R589" s="10"/>
      <c r="S589" s="8"/>
    </row>
    <row r="590" spans="1:19" ht="15.75" hidden="1" x14ac:dyDescent="0.25">
      <c r="A590" s="10">
        <v>561</v>
      </c>
      <c r="B590" s="8"/>
      <c r="C590" s="11"/>
      <c r="D590" s="12"/>
      <c r="E590" s="11"/>
      <c r="F590" s="13"/>
      <c r="G590" s="14">
        <f t="shared" si="21"/>
        <v>0</v>
      </c>
      <c r="H590" s="8"/>
      <c r="I590" s="8"/>
      <c r="J590" s="8"/>
      <c r="K590" s="8"/>
      <c r="L590" s="8"/>
      <c r="M590" s="8"/>
      <c r="N590" s="8"/>
      <c r="O590" s="8"/>
      <c r="P590" s="8"/>
      <c r="Q590" s="8"/>
      <c r="R590" s="10"/>
      <c r="S590" s="8"/>
    </row>
    <row r="591" spans="1:19" ht="15.75" hidden="1" x14ac:dyDescent="0.25">
      <c r="A591" s="10">
        <v>562</v>
      </c>
      <c r="B591" s="8"/>
      <c r="C591" s="11"/>
      <c r="D591" s="12"/>
      <c r="E591" s="11"/>
      <c r="F591" s="13"/>
      <c r="G591" s="14">
        <f t="shared" si="21"/>
        <v>0</v>
      </c>
      <c r="H591" s="8"/>
      <c r="I591" s="8"/>
      <c r="J591" s="8"/>
      <c r="K591" s="8"/>
      <c r="L591" s="8"/>
      <c r="M591" s="8"/>
      <c r="N591" s="8"/>
      <c r="O591" s="8"/>
      <c r="P591" s="8"/>
      <c r="Q591" s="8"/>
      <c r="R591" s="10"/>
      <c r="S591" s="8"/>
    </row>
    <row r="592" spans="1:19" ht="15.75" hidden="1" x14ac:dyDescent="0.25">
      <c r="A592" s="10">
        <v>563</v>
      </c>
      <c r="B592" s="8"/>
      <c r="C592" s="11"/>
      <c r="D592" s="12"/>
      <c r="E592" s="11"/>
      <c r="F592" s="13"/>
      <c r="G592" s="14">
        <f t="shared" si="21"/>
        <v>0</v>
      </c>
      <c r="H592" s="8"/>
      <c r="I592" s="8"/>
      <c r="J592" s="8"/>
      <c r="K592" s="8"/>
      <c r="L592" s="8"/>
      <c r="M592" s="8"/>
      <c r="N592" s="8"/>
      <c r="O592" s="8"/>
      <c r="P592" s="8"/>
      <c r="Q592" s="8"/>
      <c r="R592" s="10"/>
      <c r="S592" s="8"/>
    </row>
    <row r="593" spans="1:19" ht="15.75" hidden="1" x14ac:dyDescent="0.25">
      <c r="A593" s="10">
        <v>564</v>
      </c>
      <c r="B593" s="8"/>
      <c r="C593" s="11"/>
      <c r="D593" s="12"/>
      <c r="E593" s="11"/>
      <c r="F593" s="13"/>
      <c r="G593" s="14">
        <f t="shared" si="21"/>
        <v>0</v>
      </c>
      <c r="H593" s="8"/>
      <c r="I593" s="8"/>
      <c r="J593" s="8"/>
      <c r="K593" s="8"/>
      <c r="L593" s="8"/>
      <c r="M593" s="8"/>
      <c r="N593" s="8"/>
      <c r="O593" s="8"/>
      <c r="P593" s="8"/>
      <c r="Q593" s="8"/>
      <c r="R593" s="10"/>
      <c r="S593" s="8"/>
    </row>
    <row r="594" spans="1:19" ht="15.75" hidden="1" x14ac:dyDescent="0.25">
      <c r="A594" s="10">
        <v>565</v>
      </c>
      <c r="B594" s="8"/>
      <c r="C594" s="11"/>
      <c r="D594" s="12"/>
      <c r="E594" s="11"/>
      <c r="F594" s="13"/>
      <c r="G594" s="14">
        <f t="shared" si="21"/>
        <v>0</v>
      </c>
      <c r="H594" s="8"/>
      <c r="I594" s="8"/>
      <c r="J594" s="8"/>
      <c r="K594" s="8"/>
      <c r="L594" s="8"/>
      <c r="M594" s="8"/>
      <c r="N594" s="8"/>
      <c r="O594" s="8"/>
      <c r="P594" s="8"/>
      <c r="Q594" s="8"/>
      <c r="R594" s="10"/>
      <c r="S594" s="8"/>
    </row>
    <row r="595" spans="1:19" ht="15.75" hidden="1" x14ac:dyDescent="0.25">
      <c r="A595" s="10">
        <v>566</v>
      </c>
      <c r="B595" s="8"/>
      <c r="C595" s="11"/>
      <c r="D595" s="12"/>
      <c r="E595" s="11"/>
      <c r="F595" s="13"/>
      <c r="G595" s="14">
        <f t="shared" si="21"/>
        <v>0</v>
      </c>
      <c r="H595" s="8"/>
      <c r="I595" s="8"/>
      <c r="J595" s="8"/>
      <c r="K595" s="8"/>
      <c r="L595" s="8"/>
      <c r="M595" s="8"/>
      <c r="N595" s="8"/>
      <c r="O595" s="8"/>
      <c r="P595" s="8"/>
      <c r="Q595" s="8"/>
      <c r="R595" s="10"/>
      <c r="S595" s="8"/>
    </row>
    <row r="596" spans="1:19" ht="15.75" hidden="1" x14ac:dyDescent="0.25">
      <c r="A596" s="10">
        <v>567</v>
      </c>
      <c r="B596" s="8"/>
      <c r="C596" s="11"/>
      <c r="D596" s="12"/>
      <c r="E596" s="11"/>
      <c r="F596" s="13"/>
      <c r="G596" s="14">
        <f t="shared" si="21"/>
        <v>0</v>
      </c>
      <c r="H596" s="8"/>
      <c r="I596" s="8"/>
      <c r="J596" s="8"/>
      <c r="K596" s="8"/>
      <c r="L596" s="8"/>
      <c r="M596" s="8"/>
      <c r="N596" s="8"/>
      <c r="O596" s="8"/>
      <c r="P596" s="8"/>
      <c r="Q596" s="8"/>
      <c r="R596" s="10"/>
      <c r="S596" s="8"/>
    </row>
    <row r="597" spans="1:19" ht="15.75" hidden="1" x14ac:dyDescent="0.25">
      <c r="A597" s="10">
        <v>568</v>
      </c>
      <c r="B597" s="8"/>
      <c r="C597" s="11"/>
      <c r="D597" s="12"/>
      <c r="E597" s="11"/>
      <c r="F597" s="13"/>
      <c r="G597" s="14">
        <f t="shared" si="21"/>
        <v>0</v>
      </c>
      <c r="H597" s="8"/>
      <c r="I597" s="8"/>
      <c r="J597" s="8"/>
      <c r="K597" s="8"/>
      <c r="L597" s="8"/>
      <c r="M597" s="8"/>
      <c r="N597" s="8"/>
      <c r="O597" s="8"/>
      <c r="P597" s="8"/>
      <c r="Q597" s="8"/>
      <c r="R597" s="10"/>
      <c r="S597" s="8"/>
    </row>
    <row r="598" spans="1:19" ht="15.75" hidden="1" x14ac:dyDescent="0.25">
      <c r="A598" s="10">
        <v>569</v>
      </c>
      <c r="B598" s="8"/>
      <c r="C598" s="11"/>
      <c r="D598" s="12"/>
      <c r="E598" s="11"/>
      <c r="F598" s="13"/>
      <c r="G598" s="14">
        <f t="shared" si="21"/>
        <v>0</v>
      </c>
      <c r="H598" s="8"/>
      <c r="I598" s="8"/>
      <c r="J598" s="8"/>
      <c r="K598" s="8"/>
      <c r="L598" s="8"/>
      <c r="M598" s="8"/>
      <c r="N598" s="8"/>
      <c r="O598" s="8"/>
      <c r="P598" s="8"/>
      <c r="Q598" s="8"/>
      <c r="R598" s="10"/>
      <c r="S598" s="8"/>
    </row>
    <row r="599" spans="1:19" ht="15.75" hidden="1" x14ac:dyDescent="0.25">
      <c r="A599" s="10">
        <v>570</v>
      </c>
      <c r="B599" s="8"/>
      <c r="C599" s="11"/>
      <c r="D599" s="12"/>
      <c r="E599" s="11"/>
      <c r="F599" s="13"/>
      <c r="G599" s="14">
        <f t="shared" si="21"/>
        <v>0</v>
      </c>
      <c r="H599" s="8"/>
      <c r="I599" s="8"/>
      <c r="J599" s="8"/>
      <c r="K599" s="8"/>
      <c r="L599" s="8"/>
      <c r="M599" s="8"/>
      <c r="N599" s="8"/>
      <c r="O599" s="8"/>
      <c r="P599" s="8"/>
      <c r="Q599" s="8"/>
      <c r="R599" s="10"/>
      <c r="S599" s="8"/>
    </row>
    <row r="600" spans="1:19" ht="15.75" hidden="1" x14ac:dyDescent="0.25">
      <c r="A600" s="10">
        <v>571</v>
      </c>
      <c r="B600" s="8"/>
      <c r="C600" s="11"/>
      <c r="D600" s="12"/>
      <c r="E600" s="11"/>
      <c r="F600" s="13"/>
      <c r="G600" s="14">
        <f t="shared" si="21"/>
        <v>0</v>
      </c>
      <c r="H600" s="8"/>
      <c r="I600" s="8"/>
      <c r="J600" s="8"/>
      <c r="K600" s="8"/>
      <c r="L600" s="8"/>
      <c r="M600" s="8"/>
      <c r="N600" s="8"/>
      <c r="O600" s="8"/>
      <c r="P600" s="8"/>
      <c r="Q600" s="8"/>
      <c r="R600" s="10"/>
      <c r="S600" s="8"/>
    </row>
    <row r="601" spans="1:19" ht="15.75" hidden="1" x14ac:dyDescent="0.25">
      <c r="A601" s="10">
        <v>572</v>
      </c>
      <c r="B601" s="8"/>
      <c r="C601" s="11"/>
      <c r="D601" s="12"/>
      <c r="E601" s="11"/>
      <c r="F601" s="13"/>
      <c r="G601" s="14">
        <f t="shared" si="21"/>
        <v>0</v>
      </c>
      <c r="H601" s="8"/>
      <c r="I601" s="8"/>
      <c r="J601" s="8"/>
      <c r="K601" s="8"/>
      <c r="L601" s="8"/>
      <c r="M601" s="8"/>
      <c r="N601" s="8"/>
      <c r="O601" s="8"/>
      <c r="P601" s="8"/>
      <c r="Q601" s="8"/>
      <c r="R601" s="10"/>
      <c r="S601" s="8"/>
    </row>
    <row r="602" spans="1:19" ht="15.75" hidden="1" x14ac:dyDescent="0.25">
      <c r="A602" s="10">
        <v>573</v>
      </c>
      <c r="B602" s="8"/>
      <c r="C602" s="11"/>
      <c r="D602" s="12"/>
      <c r="E602" s="11"/>
      <c r="F602" s="13"/>
      <c r="G602" s="14">
        <f t="shared" si="21"/>
        <v>0</v>
      </c>
      <c r="H602" s="8"/>
      <c r="I602" s="8"/>
      <c r="J602" s="8"/>
      <c r="K602" s="8"/>
      <c r="L602" s="8"/>
      <c r="M602" s="8"/>
      <c r="N602" s="8"/>
      <c r="O602" s="8"/>
      <c r="P602" s="8"/>
      <c r="Q602" s="8"/>
      <c r="R602" s="10"/>
      <c r="S602" s="8"/>
    </row>
    <row r="603" spans="1:19" ht="15.75" hidden="1" x14ac:dyDescent="0.25">
      <c r="A603" s="10">
        <v>574</v>
      </c>
      <c r="B603" s="8"/>
      <c r="C603" s="11"/>
      <c r="D603" s="12"/>
      <c r="E603" s="11"/>
      <c r="F603" s="13"/>
      <c r="G603" s="14">
        <f t="shared" si="21"/>
        <v>0</v>
      </c>
      <c r="H603" s="8"/>
      <c r="I603" s="8"/>
      <c r="J603" s="8"/>
      <c r="K603" s="8"/>
      <c r="L603" s="8"/>
      <c r="M603" s="8"/>
      <c r="N603" s="8"/>
      <c r="O603" s="8"/>
      <c r="P603" s="8"/>
      <c r="Q603" s="8"/>
      <c r="R603" s="10"/>
      <c r="S603" s="8"/>
    </row>
    <row r="604" spans="1:19" ht="15.75" hidden="1" x14ac:dyDescent="0.25">
      <c r="A604" s="10">
        <v>575</v>
      </c>
      <c r="B604" s="8"/>
      <c r="C604" s="11"/>
      <c r="D604" s="12"/>
      <c r="E604" s="11"/>
      <c r="F604" s="13"/>
      <c r="G604" s="14">
        <f t="shared" si="21"/>
        <v>0</v>
      </c>
      <c r="H604" s="8"/>
      <c r="I604" s="8"/>
      <c r="J604" s="8"/>
      <c r="K604" s="8"/>
      <c r="L604" s="8"/>
      <c r="M604" s="8"/>
      <c r="N604" s="8"/>
      <c r="O604" s="8"/>
      <c r="P604" s="8"/>
      <c r="Q604" s="8"/>
      <c r="R604" s="10"/>
      <c r="S604" s="8"/>
    </row>
    <row r="605" spans="1:19" ht="15.75" hidden="1" x14ac:dyDescent="0.25">
      <c r="A605" s="10">
        <v>576</v>
      </c>
      <c r="B605" s="8"/>
      <c r="C605" s="11"/>
      <c r="D605" s="12"/>
      <c r="E605" s="11"/>
      <c r="F605" s="13"/>
      <c r="G605" s="14">
        <f t="shared" si="21"/>
        <v>0</v>
      </c>
      <c r="H605" s="8"/>
      <c r="I605" s="8"/>
      <c r="J605" s="8"/>
      <c r="K605" s="8"/>
      <c r="L605" s="8"/>
      <c r="M605" s="8"/>
      <c r="N605" s="8"/>
      <c r="O605" s="8"/>
      <c r="P605" s="8"/>
      <c r="Q605" s="8"/>
      <c r="R605" s="10"/>
      <c r="S605" s="8"/>
    </row>
    <row r="606" spans="1:19" ht="15.75" hidden="1" x14ac:dyDescent="0.25">
      <c r="A606" s="10">
        <v>577</v>
      </c>
      <c r="B606" s="8"/>
      <c r="C606" s="11"/>
      <c r="D606" s="12"/>
      <c r="E606" s="11"/>
      <c r="F606" s="13"/>
      <c r="G606" s="14">
        <f t="shared" si="21"/>
        <v>0</v>
      </c>
      <c r="H606" s="8"/>
      <c r="I606" s="8"/>
      <c r="J606" s="8"/>
      <c r="K606" s="8"/>
      <c r="L606" s="8"/>
      <c r="M606" s="8"/>
      <c r="N606" s="8"/>
      <c r="O606" s="8"/>
      <c r="P606" s="8"/>
      <c r="Q606" s="8"/>
      <c r="R606" s="10"/>
      <c r="S606" s="8"/>
    </row>
    <row r="607" spans="1:19" ht="15.75" hidden="1" x14ac:dyDescent="0.25">
      <c r="A607" s="10">
        <v>578</v>
      </c>
      <c r="B607" s="8"/>
      <c r="C607" s="11"/>
      <c r="D607" s="12"/>
      <c r="E607" s="11"/>
      <c r="F607" s="13"/>
      <c r="G607" s="14">
        <f t="shared" si="21"/>
        <v>0</v>
      </c>
      <c r="H607" s="8"/>
      <c r="I607" s="8"/>
      <c r="J607" s="8"/>
      <c r="K607" s="8"/>
      <c r="L607" s="8"/>
      <c r="M607" s="8"/>
      <c r="N607" s="8"/>
      <c r="O607" s="8"/>
      <c r="P607" s="8"/>
      <c r="Q607" s="8"/>
      <c r="R607" s="10"/>
      <c r="S607" s="8"/>
    </row>
    <row r="608" spans="1:19" ht="15.75" hidden="1" x14ac:dyDescent="0.25">
      <c r="A608" s="10">
        <v>579</v>
      </c>
      <c r="B608" s="8"/>
      <c r="C608" s="11"/>
      <c r="D608" s="12"/>
      <c r="E608" s="11"/>
      <c r="F608" s="13"/>
      <c r="G608" s="14">
        <f t="shared" si="21"/>
        <v>0</v>
      </c>
      <c r="H608" s="8"/>
      <c r="I608" s="8"/>
      <c r="J608" s="8"/>
      <c r="K608" s="8"/>
      <c r="L608" s="8"/>
      <c r="M608" s="8"/>
      <c r="N608" s="8"/>
      <c r="O608" s="8"/>
      <c r="P608" s="8"/>
      <c r="Q608" s="8"/>
      <c r="R608" s="10"/>
      <c r="S608" s="8"/>
    </row>
    <row r="609" spans="1:19" ht="15.75" hidden="1" x14ac:dyDescent="0.25">
      <c r="A609" s="10">
        <v>580</v>
      </c>
      <c r="B609" s="8"/>
      <c r="C609" s="11"/>
      <c r="D609" s="12"/>
      <c r="E609" s="11"/>
      <c r="F609" s="13"/>
      <c r="G609" s="14">
        <f t="shared" si="21"/>
        <v>0</v>
      </c>
      <c r="H609" s="8"/>
      <c r="I609" s="8"/>
      <c r="J609" s="8"/>
      <c r="K609" s="8"/>
      <c r="L609" s="8"/>
      <c r="M609" s="8"/>
      <c r="N609" s="8"/>
      <c r="O609" s="8"/>
      <c r="P609" s="8"/>
      <c r="Q609" s="8"/>
      <c r="R609" s="10"/>
      <c r="S609" s="8"/>
    </row>
    <row r="610" spans="1:19" ht="15.75" hidden="1" x14ac:dyDescent="0.25">
      <c r="A610" s="10">
        <v>581</v>
      </c>
      <c r="B610" s="8"/>
      <c r="C610" s="11"/>
      <c r="D610" s="12"/>
      <c r="E610" s="11"/>
      <c r="F610" s="13"/>
      <c r="G610" s="14">
        <f t="shared" si="21"/>
        <v>0</v>
      </c>
      <c r="H610" s="8"/>
      <c r="I610" s="8"/>
      <c r="J610" s="8"/>
      <c r="K610" s="8"/>
      <c r="L610" s="8"/>
      <c r="M610" s="8"/>
      <c r="N610" s="8"/>
      <c r="O610" s="8"/>
      <c r="P610" s="8"/>
      <c r="Q610" s="8"/>
      <c r="R610" s="10"/>
      <c r="S610" s="8"/>
    </row>
    <row r="611" spans="1:19" ht="15.75" hidden="1" x14ac:dyDescent="0.25">
      <c r="A611" s="10">
        <v>582</v>
      </c>
      <c r="B611" s="8"/>
      <c r="C611" s="11"/>
      <c r="D611" s="12"/>
      <c r="E611" s="11"/>
      <c r="F611" s="13"/>
      <c r="G611" s="14">
        <f t="shared" si="21"/>
        <v>0</v>
      </c>
      <c r="H611" s="8"/>
      <c r="I611" s="8"/>
      <c r="J611" s="8"/>
      <c r="K611" s="8"/>
      <c r="L611" s="8"/>
      <c r="M611" s="8"/>
      <c r="N611" s="8"/>
      <c r="O611" s="8"/>
      <c r="P611" s="8"/>
      <c r="Q611" s="8"/>
      <c r="R611" s="10"/>
      <c r="S611" s="8"/>
    </row>
    <row r="612" spans="1:19" ht="15.75" hidden="1" x14ac:dyDescent="0.25">
      <c r="A612" s="10">
        <v>583</v>
      </c>
      <c r="B612" s="8"/>
      <c r="C612" s="11"/>
      <c r="D612" s="12"/>
      <c r="E612" s="11"/>
      <c r="F612" s="13"/>
      <c r="G612" s="14">
        <f t="shared" si="21"/>
        <v>0</v>
      </c>
      <c r="H612" s="8"/>
      <c r="I612" s="8"/>
      <c r="J612" s="8"/>
      <c r="K612" s="8"/>
      <c r="L612" s="8"/>
      <c r="M612" s="8"/>
      <c r="N612" s="8"/>
      <c r="O612" s="8"/>
      <c r="P612" s="8"/>
      <c r="Q612" s="8"/>
      <c r="R612" s="10"/>
      <c r="S612" s="8"/>
    </row>
    <row r="613" spans="1:19" ht="15.75" hidden="1" x14ac:dyDescent="0.25">
      <c r="A613" s="10">
        <v>584</v>
      </c>
      <c r="B613" s="8"/>
      <c r="C613" s="11"/>
      <c r="D613" s="12"/>
      <c r="E613" s="11"/>
      <c r="F613" s="13"/>
      <c r="G613" s="14">
        <f t="shared" si="21"/>
        <v>0</v>
      </c>
      <c r="H613" s="8"/>
      <c r="I613" s="8"/>
      <c r="J613" s="8"/>
      <c r="K613" s="8"/>
      <c r="L613" s="8"/>
      <c r="M613" s="8"/>
      <c r="N613" s="8"/>
      <c r="O613" s="8"/>
      <c r="P613" s="8"/>
      <c r="Q613" s="8"/>
      <c r="R613" s="10"/>
      <c r="S613" s="8"/>
    </row>
    <row r="614" spans="1:19" ht="15.75" hidden="1" x14ac:dyDescent="0.25">
      <c r="A614" s="10">
        <v>585</v>
      </c>
      <c r="B614" s="8"/>
      <c r="C614" s="11"/>
      <c r="D614" s="12"/>
      <c r="E614" s="11"/>
      <c r="F614" s="13"/>
      <c r="G614" s="14">
        <f t="shared" si="21"/>
        <v>0</v>
      </c>
      <c r="H614" s="8"/>
      <c r="I614" s="8"/>
      <c r="J614" s="8"/>
      <c r="K614" s="8"/>
      <c r="L614" s="8"/>
      <c r="M614" s="8"/>
      <c r="N614" s="8"/>
      <c r="O614" s="8"/>
      <c r="P614" s="8"/>
      <c r="Q614" s="8"/>
      <c r="R614" s="10"/>
      <c r="S614" s="8"/>
    </row>
    <row r="615" spans="1:19" ht="15.75" hidden="1" x14ac:dyDescent="0.25">
      <c r="A615" s="10">
        <v>586</v>
      </c>
      <c r="B615" s="8"/>
      <c r="C615" s="11"/>
      <c r="D615" s="12"/>
      <c r="E615" s="11"/>
      <c r="F615" s="13"/>
      <c r="G615" s="14">
        <f t="shared" si="21"/>
        <v>0</v>
      </c>
      <c r="H615" s="8"/>
      <c r="I615" s="8"/>
      <c r="J615" s="8"/>
      <c r="K615" s="8"/>
      <c r="L615" s="8"/>
      <c r="M615" s="8"/>
      <c r="N615" s="8"/>
      <c r="O615" s="8"/>
      <c r="P615" s="8"/>
      <c r="Q615" s="8"/>
      <c r="R615" s="10"/>
      <c r="S615" s="8"/>
    </row>
    <row r="616" spans="1:19" ht="15.75" hidden="1" x14ac:dyDescent="0.25">
      <c r="A616" s="10">
        <v>587</v>
      </c>
      <c r="B616" s="8"/>
      <c r="C616" s="11"/>
      <c r="D616" s="12"/>
      <c r="E616" s="11"/>
      <c r="F616" s="13"/>
      <c r="G616" s="14">
        <f t="shared" si="21"/>
        <v>0</v>
      </c>
      <c r="H616" s="8"/>
      <c r="I616" s="8"/>
      <c r="J616" s="8"/>
      <c r="K616" s="8"/>
      <c r="L616" s="8"/>
      <c r="M616" s="8"/>
      <c r="N616" s="8"/>
      <c r="O616" s="8"/>
      <c r="P616" s="8"/>
      <c r="Q616" s="8"/>
      <c r="R616" s="10"/>
      <c r="S616" s="8"/>
    </row>
    <row r="617" spans="1:19" ht="15.75" hidden="1" x14ac:dyDescent="0.25">
      <c r="A617" s="10">
        <v>588</v>
      </c>
      <c r="B617" s="8"/>
      <c r="C617" s="11"/>
      <c r="D617" s="12"/>
      <c r="E617" s="11"/>
      <c r="F617" s="13"/>
      <c r="G617" s="14">
        <f t="shared" si="21"/>
        <v>0</v>
      </c>
      <c r="H617" s="8"/>
      <c r="I617" s="8"/>
      <c r="J617" s="8"/>
      <c r="K617" s="8"/>
      <c r="L617" s="8"/>
      <c r="M617" s="8"/>
      <c r="N617" s="8"/>
      <c r="O617" s="8"/>
      <c r="P617" s="8"/>
      <c r="Q617" s="8"/>
      <c r="R617" s="10"/>
      <c r="S617" s="8"/>
    </row>
    <row r="618" spans="1:19" ht="15.75" hidden="1" x14ac:dyDescent="0.25">
      <c r="A618" s="10">
        <v>589</v>
      </c>
      <c r="B618" s="8"/>
      <c r="C618" s="11"/>
      <c r="D618" s="12"/>
      <c r="E618" s="11"/>
      <c r="F618" s="13"/>
      <c r="G618" s="14">
        <f t="shared" si="21"/>
        <v>0</v>
      </c>
      <c r="H618" s="8"/>
      <c r="I618" s="8"/>
      <c r="J618" s="8"/>
      <c r="K618" s="8"/>
      <c r="L618" s="8"/>
      <c r="M618" s="8"/>
      <c r="N618" s="8"/>
      <c r="O618" s="8"/>
      <c r="P618" s="8"/>
      <c r="Q618" s="8"/>
      <c r="R618" s="10"/>
      <c r="S618" s="8"/>
    </row>
    <row r="619" spans="1:19" ht="15.75" hidden="1" x14ac:dyDescent="0.25">
      <c r="A619" s="10">
        <v>590</v>
      </c>
      <c r="B619" s="8"/>
      <c r="C619" s="11"/>
      <c r="D619" s="12"/>
      <c r="E619" s="11"/>
      <c r="F619" s="13"/>
      <c r="G619" s="14">
        <f t="shared" si="21"/>
        <v>0</v>
      </c>
      <c r="H619" s="8"/>
      <c r="I619" s="8"/>
      <c r="J619" s="8"/>
      <c r="K619" s="8"/>
      <c r="L619" s="8"/>
      <c r="M619" s="8"/>
      <c r="N619" s="8"/>
      <c r="O619" s="8"/>
      <c r="P619" s="8"/>
      <c r="Q619" s="8"/>
      <c r="R619" s="10"/>
      <c r="S619" s="8"/>
    </row>
    <row r="620" spans="1:19" ht="15.75" hidden="1" x14ac:dyDescent="0.25">
      <c r="A620" s="10">
        <v>591</v>
      </c>
      <c r="B620" s="8"/>
      <c r="C620" s="11"/>
      <c r="D620" s="12"/>
      <c r="E620" s="11"/>
      <c r="F620" s="13"/>
      <c r="G620" s="14">
        <f t="shared" si="21"/>
        <v>0</v>
      </c>
      <c r="H620" s="8"/>
      <c r="I620" s="8"/>
      <c r="J620" s="8"/>
      <c r="K620" s="8"/>
      <c r="L620" s="8"/>
      <c r="M620" s="8"/>
      <c r="N620" s="8"/>
      <c r="O620" s="8"/>
      <c r="P620" s="8"/>
      <c r="Q620" s="8"/>
      <c r="R620" s="10"/>
      <c r="S620" s="8"/>
    </row>
    <row r="621" spans="1:19" ht="15.75" hidden="1" x14ac:dyDescent="0.25">
      <c r="A621" s="10">
        <v>592</v>
      </c>
      <c r="B621" s="8"/>
      <c r="C621" s="11"/>
      <c r="D621" s="12"/>
      <c r="E621" s="11"/>
      <c r="F621" s="13"/>
      <c r="G621" s="14">
        <f t="shared" si="21"/>
        <v>0</v>
      </c>
      <c r="H621" s="8"/>
      <c r="I621" s="8"/>
      <c r="J621" s="8"/>
      <c r="K621" s="8"/>
      <c r="L621" s="8"/>
      <c r="M621" s="8"/>
      <c r="N621" s="8"/>
      <c r="O621" s="8"/>
      <c r="P621" s="8"/>
      <c r="Q621" s="8"/>
      <c r="R621" s="10"/>
      <c r="S621" s="8"/>
    </row>
    <row r="622" spans="1:19" ht="15.75" hidden="1" x14ac:dyDescent="0.25">
      <c r="A622" s="10">
        <v>593</v>
      </c>
      <c r="B622" s="8"/>
      <c r="C622" s="11"/>
      <c r="D622" s="12"/>
      <c r="E622" s="11"/>
      <c r="F622" s="13"/>
      <c r="G622" s="14">
        <f t="shared" si="21"/>
        <v>0</v>
      </c>
      <c r="H622" s="8"/>
      <c r="I622" s="8"/>
      <c r="J622" s="8"/>
      <c r="K622" s="8"/>
      <c r="L622" s="8"/>
      <c r="M622" s="8"/>
      <c r="N622" s="8"/>
      <c r="O622" s="8"/>
      <c r="P622" s="8"/>
      <c r="Q622" s="8"/>
      <c r="R622" s="10"/>
      <c r="S622" s="8"/>
    </row>
    <row r="623" spans="1:19" ht="15.75" hidden="1" x14ac:dyDescent="0.25">
      <c r="A623" s="10">
        <v>594</v>
      </c>
      <c r="B623" s="8"/>
      <c r="C623" s="11"/>
      <c r="D623" s="12"/>
      <c r="E623" s="11"/>
      <c r="F623" s="13"/>
      <c r="G623" s="14">
        <f t="shared" si="21"/>
        <v>0</v>
      </c>
      <c r="H623" s="8"/>
      <c r="I623" s="8"/>
      <c r="J623" s="8"/>
      <c r="K623" s="8"/>
      <c r="L623" s="8"/>
      <c r="M623" s="8"/>
      <c r="N623" s="8"/>
      <c r="O623" s="8"/>
      <c r="P623" s="8"/>
      <c r="Q623" s="8"/>
      <c r="R623" s="10"/>
      <c r="S623" s="8"/>
    </row>
    <row r="624" spans="1:19" ht="15.75" hidden="1" x14ac:dyDescent="0.25">
      <c r="A624" s="10">
        <v>595</v>
      </c>
      <c r="B624" s="8"/>
      <c r="C624" s="11"/>
      <c r="D624" s="12"/>
      <c r="E624" s="11"/>
      <c r="F624" s="13"/>
      <c r="G624" s="14">
        <f t="shared" si="21"/>
        <v>0</v>
      </c>
      <c r="H624" s="8"/>
      <c r="I624" s="8"/>
      <c r="J624" s="8"/>
      <c r="K624" s="8"/>
      <c r="L624" s="8"/>
      <c r="M624" s="8"/>
      <c r="N624" s="8"/>
      <c r="O624" s="8"/>
      <c r="P624" s="8"/>
      <c r="Q624" s="8"/>
      <c r="R624" s="10"/>
      <c r="S624" s="8"/>
    </row>
    <row r="625" spans="1:21" ht="15.75" hidden="1" x14ac:dyDescent="0.25">
      <c r="A625" s="10">
        <v>596</v>
      </c>
      <c r="B625" s="8"/>
      <c r="C625" s="11"/>
      <c r="D625" s="12"/>
      <c r="E625" s="11"/>
      <c r="F625" s="13"/>
      <c r="G625" s="14">
        <f t="shared" si="21"/>
        <v>0</v>
      </c>
      <c r="H625" s="8"/>
      <c r="I625" s="8"/>
      <c r="J625" s="8"/>
      <c r="K625" s="8"/>
      <c r="L625" s="8"/>
      <c r="M625" s="8"/>
      <c r="N625" s="8"/>
      <c r="O625" s="8"/>
      <c r="P625" s="8"/>
      <c r="Q625" s="8"/>
      <c r="R625" s="10"/>
      <c r="S625" s="8"/>
    </row>
    <row r="626" spans="1:21" ht="15.75" hidden="1" x14ac:dyDescent="0.25">
      <c r="A626" s="10">
        <v>597</v>
      </c>
      <c r="B626" s="8"/>
      <c r="C626" s="11"/>
      <c r="D626" s="12"/>
      <c r="E626" s="11"/>
      <c r="F626" s="13"/>
      <c r="G626" s="14">
        <f t="shared" si="21"/>
        <v>0</v>
      </c>
      <c r="H626" s="8"/>
      <c r="I626" s="8"/>
      <c r="J626" s="8"/>
      <c r="K626" s="8"/>
      <c r="L626" s="8"/>
      <c r="M626" s="8"/>
      <c r="N626" s="8"/>
      <c r="O626" s="8"/>
      <c r="P626" s="8"/>
      <c r="Q626" s="8"/>
      <c r="R626" s="10"/>
      <c r="S626" s="8"/>
    </row>
    <row r="627" spans="1:21" ht="15.75" hidden="1" x14ac:dyDescent="0.25">
      <c r="A627" s="496">
        <v>598</v>
      </c>
      <c r="B627" s="8"/>
      <c r="C627" s="11"/>
      <c r="D627" s="12"/>
      <c r="E627" s="11"/>
      <c r="F627" s="13"/>
      <c r="G627" s="14">
        <f t="shared" si="21"/>
        <v>0</v>
      </c>
      <c r="H627" s="8"/>
      <c r="I627" s="8"/>
      <c r="J627" s="8"/>
      <c r="K627" s="8"/>
      <c r="L627" s="8"/>
      <c r="M627" s="8"/>
      <c r="N627" s="8"/>
      <c r="O627" s="8"/>
      <c r="P627" s="8"/>
      <c r="Q627" s="8"/>
      <c r="R627" s="10"/>
      <c r="S627" s="8"/>
    </row>
    <row r="628" spans="1:21" ht="15.75" hidden="1" x14ac:dyDescent="0.25">
      <c r="A628" s="496">
        <v>599</v>
      </c>
      <c r="B628" s="8"/>
      <c r="C628" s="11"/>
      <c r="D628" s="12"/>
      <c r="E628" s="11"/>
      <c r="F628" s="13"/>
      <c r="G628" s="14">
        <f t="shared" si="21"/>
        <v>0</v>
      </c>
      <c r="H628" s="8"/>
      <c r="I628" s="8"/>
      <c r="J628" s="8"/>
      <c r="K628" s="8"/>
      <c r="L628" s="8"/>
      <c r="M628" s="8"/>
      <c r="N628" s="8"/>
      <c r="O628" s="8"/>
      <c r="P628" s="8"/>
      <c r="Q628" s="8"/>
      <c r="R628" s="10"/>
      <c r="S628" s="8"/>
    </row>
    <row r="629" spans="1:21" customFormat="1" ht="15.75" hidden="1" x14ac:dyDescent="0.25">
      <c r="A629" s="496">
        <v>600</v>
      </c>
      <c r="B629" s="8"/>
      <c r="C629" s="11"/>
      <c r="D629" s="12"/>
      <c r="E629" s="11"/>
      <c r="F629" s="13"/>
      <c r="G629" s="14">
        <f t="shared" si="21"/>
        <v>0</v>
      </c>
      <c r="H629" s="8"/>
      <c r="I629" s="8"/>
      <c r="J629" s="8"/>
      <c r="K629" s="8"/>
      <c r="L629" s="8"/>
      <c r="M629" s="8"/>
      <c r="N629" s="8"/>
      <c r="O629" s="8"/>
      <c r="P629" s="8"/>
      <c r="Q629" s="8"/>
      <c r="R629" s="10"/>
      <c r="S629" s="8"/>
      <c r="T629" s="2"/>
      <c r="U629" s="2"/>
    </row>
    <row r="636" spans="1:21" ht="15.75" x14ac:dyDescent="0.25">
      <c r="G636" s="24"/>
    </row>
  </sheetData>
  <sheetProtection formatRows="0" insertRows="0" deleteRows="0" sort="0" autoFilter="0"/>
  <autoFilter ref="A1:U629">
    <filterColumn colId="1">
      <filters>
        <filter val="101"/>
      </filters>
    </filterColumn>
    <filterColumn colId="2" showButton="0"/>
    <filterColumn colId="4" showButton="0"/>
    <filterColumn colId="7" showButton="0"/>
  </autoFilter>
  <dataConsolidate/>
  <mergeCells count="3">
    <mergeCell ref="C1:D1"/>
    <mergeCell ref="E1:F1"/>
    <mergeCell ref="H1:I1"/>
  </mergeCells>
  <dataValidations count="13">
    <dataValidation allowBlank="1" showInputMessage="1" sqref="C253:F254 D289:D290 B297:B306 B313:F338"/>
    <dataValidation type="time" allowBlank="1" showInputMessage="1" sqref="D250 C257:F259 D351:D355">
      <formula1>0</formula1>
      <formula2>0.999305555555556</formula2>
    </dataValidation>
    <dataValidation allowBlank="1" showInputMessage="1" showErrorMessage="1" error="A vágányzár kezdete 2023.12.01 - 2025.12.31. között adható meg." sqref="E188:E191 C188:C191"/>
    <dataValidation type="list" allowBlank="1" showInputMessage="1" showErrorMessage="1" sqref="M157:N158">
      <formula1>$AB$10:$AB$11</formula1>
    </dataValidation>
    <dataValidation type="list" allowBlank="1" showInputMessage="1" showErrorMessage="1" sqref="J157:J158">
      <formula1>$AA$10:$AA$20</formula1>
    </dataValidation>
    <dataValidation type="list" allowBlank="1" showInputMessage="1" showErrorMessage="1" sqref="J133:J134">
      <formula1>$V$2:$V$9</formula1>
    </dataValidation>
    <dataValidation type="list" allowBlank="1" showInputMessage="1" showErrorMessage="1" sqref="M133:N134">
      <formula1>$W$2:$W$3</formula1>
    </dataValidation>
    <dataValidation type="date" allowBlank="1" showInputMessage="1" showErrorMessage="1" error="A vágányzár vége 2023.12.01 - 2025.12.31. között adható meg." sqref="E39:E40 E30:E33 E49 E203:E212 E225:E227 E230:E231">
      <formula1>45261</formula1>
      <formula2>46022</formula2>
    </dataValidation>
    <dataValidation type="date" allowBlank="1" showInputMessage="1" showErrorMessage="1" error="A vágányzár kezdete 2023.12.01 - 2025.12.31. között adható meg." sqref="C30:C33 C39 C49 C203:C212 C225:C227 C230:C231">
      <formula1>45261</formula1>
      <formula2>46022</formula2>
    </dataValidation>
    <dataValidation type="date" allowBlank="1" showInputMessage="1" showErrorMessage="1" error="A vágányzár kezdete 2023.12.01 - 2025.12.31. között adható meg." sqref="C104:C105 C26:C29 C41 C192:C198 C98 C150 C152:C156 C159 C162 C166 C168 C171:C175 E192 C629 C43:C45">
      <formula1>45261</formula1>
      <formula2>46387</formula2>
    </dataValidation>
    <dataValidation type="date" allowBlank="1" showInputMessage="1" showErrorMessage="1" error="A vágányzár vége 2023.12.01 - 2025.12.31. között adható meg." sqref="E103:E105 E26:E29 E41 C46:C47 E193:E198 C103 C151 E150:E159 E162 E166:E169 E171:E175 E98 E629 E43:E47 C433 E433">
      <formula1>45261</formula1>
      <formula2>46387</formula2>
    </dataValidation>
    <dataValidation type="list" allowBlank="1" showInputMessage="1" showErrorMessage="1" sqref="J4 M4:N4 M40:N40 J35:J38 J40 M35:N38 J13 J98 M13:N13 M19:N20 J19:J20 M27:M29 N42 J103 J119:J121 J109 M109:N112 M119:N121 M199:N202 M103:M105 M98 J125:J132 M125:N132 N149 M150:M155 J150:J155 M159 M163:N165 M161:N161 J161:J165 M162 M167:N167 J167 J169 M171:M175 J171:J172 M192 J199:J202 J629 J43:J47 M629 M43:M47 N424 M627:N628 J627 J433:J434 M433 M434:N434 M138:N140 J138:J140 M398:N399 J398:J399 J402:J403 N402:N403 J410:J412 M410:N412 M423:N423 J423">
      <formula1>#REF!</formula1>
    </dataValidation>
    <dataValidation type="time" allowBlank="1" showInputMessage="1" showErrorMessage="1" sqref="D2 D4:D10 D402:D421 D49 D73:D84 D380:D382 D119:D134 D114:D116 D109:D110 D136:D140 D93:D96 F152:F153 D149:D169 F162 D171:D212 D225:D227 D230:D232 D255 D291:D295 D307:D312 D347:D350 D356 D372:D375 D98:D99 D388:D390 D102:D105 D239:D242 D386 D142 D392:D399 D423:D424 D430:D434 D627:D629 D13:D47 D462:D472">
      <formula1>0</formula1>
      <formula2>0.999305555555556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filterMode="1"/>
  <dimension ref="A1:U655"/>
  <sheetViews>
    <sheetView zoomScale="85" zoomScaleNormal="85" workbookViewId="0">
      <pane xSplit="1" ySplit="1" topLeftCell="B2" activePane="bottomRight" state="frozen"/>
      <selection pane="topRight" activeCell="B1" sqref="B1"/>
      <selection pane="bottomLeft" activeCell="A2" sqref="A2"/>
      <selection pane="bottomRight" activeCell="A500" sqref="A2:XFD500"/>
    </sheetView>
  </sheetViews>
  <sheetFormatPr defaultColWidth="9.140625" defaultRowHeight="15" x14ac:dyDescent="0.25"/>
  <cols>
    <col min="1" max="1" width="4.7109375" style="3" bestFit="1" customWidth="1"/>
    <col min="2" max="2" width="6.140625" style="4" bestFit="1" customWidth="1"/>
    <col min="3" max="3" width="11.85546875" style="4" bestFit="1" customWidth="1"/>
    <col min="4" max="4" width="9.5703125" style="4" bestFit="1" customWidth="1"/>
    <col min="5" max="5" width="11.85546875" style="4" bestFit="1"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14" style="2" customWidth="1"/>
    <col min="22" max="16384" width="9.140625" style="2"/>
  </cols>
  <sheetData>
    <row r="1" spans="1:21" s="1" customFormat="1" ht="16.5" thickBot="1" x14ac:dyDescent="0.3">
      <c r="A1" s="21" t="s">
        <v>2</v>
      </c>
      <c r="B1" s="21" t="s">
        <v>3</v>
      </c>
      <c r="C1" s="649" t="s">
        <v>10</v>
      </c>
      <c r="D1" s="650"/>
      <c r="E1" s="649" t="s">
        <v>11</v>
      </c>
      <c r="F1" s="650"/>
      <c r="G1" s="22" t="s">
        <v>12</v>
      </c>
      <c r="H1" s="649" t="s">
        <v>0</v>
      </c>
      <c r="I1" s="650"/>
      <c r="J1" s="21" t="s">
        <v>4</v>
      </c>
      <c r="K1" s="21" t="s">
        <v>1</v>
      </c>
      <c r="L1" s="21" t="s">
        <v>5</v>
      </c>
      <c r="M1" s="21" t="s">
        <v>13</v>
      </c>
      <c r="N1" s="21" t="s">
        <v>14</v>
      </c>
      <c r="O1" s="21" t="s">
        <v>6</v>
      </c>
      <c r="P1" s="21" t="s">
        <v>7</v>
      </c>
      <c r="Q1" s="21" t="s">
        <v>8</v>
      </c>
      <c r="R1" s="21" t="s">
        <v>9</v>
      </c>
      <c r="S1" s="21" t="s">
        <v>15</v>
      </c>
      <c r="T1" s="27" t="s">
        <v>708</v>
      </c>
    </row>
    <row r="2" spans="1:21" customFormat="1" ht="361.9" hidden="1" customHeight="1" x14ac:dyDescent="0.25">
      <c r="A2" s="20">
        <v>202</v>
      </c>
      <c r="B2" s="18">
        <v>80</v>
      </c>
      <c r="C2" s="23">
        <v>46169</v>
      </c>
      <c r="D2" s="24">
        <v>0</v>
      </c>
      <c r="E2" s="23">
        <v>46264</v>
      </c>
      <c r="F2" s="24">
        <v>0.91666666666666663</v>
      </c>
      <c r="G2" s="25">
        <f>E2-C2+F2-D2</f>
        <v>95.916666666666671</v>
      </c>
      <c r="H2" s="18" t="s">
        <v>26</v>
      </c>
      <c r="I2" s="18" t="s">
        <v>25</v>
      </c>
      <c r="J2" s="18" t="s">
        <v>20</v>
      </c>
      <c r="K2" s="18" t="s">
        <v>707</v>
      </c>
      <c r="L2" s="18" t="s">
        <v>477</v>
      </c>
      <c r="M2" s="18" t="s">
        <v>28</v>
      </c>
      <c r="N2" s="18" t="s">
        <v>22</v>
      </c>
      <c r="O2" s="19" t="s">
        <v>57</v>
      </c>
      <c r="P2" s="19"/>
      <c r="Q2" s="19" t="s">
        <v>58</v>
      </c>
      <c r="R2" s="20"/>
      <c r="S2" s="26" t="s">
        <v>59</v>
      </c>
      <c r="T2" s="28" t="s">
        <v>60</v>
      </c>
      <c r="U2" s="29" t="s">
        <v>61</v>
      </c>
    </row>
    <row r="3" spans="1:21" s="9" customFormat="1" ht="15.75" hidden="1" x14ac:dyDescent="0.25">
      <c r="A3" s="10"/>
      <c r="B3" s="8">
        <v>80</v>
      </c>
      <c r="C3" s="11">
        <v>46265</v>
      </c>
      <c r="D3" s="12">
        <v>0.25</v>
      </c>
      <c r="E3" s="11">
        <v>46271</v>
      </c>
      <c r="F3" s="13">
        <v>0.99930555555555556</v>
      </c>
      <c r="G3" s="14">
        <f t="shared" ref="G3:G40" si="0">E3-C3+F3-D3</f>
        <v>6.7493055555555559</v>
      </c>
      <c r="H3" s="8" t="s">
        <v>63</v>
      </c>
      <c r="I3" s="8" t="s">
        <v>64</v>
      </c>
      <c r="J3" s="8" t="s">
        <v>20</v>
      </c>
      <c r="K3" s="8"/>
      <c r="L3" s="8" t="s">
        <v>65</v>
      </c>
      <c r="M3" s="8" t="s">
        <v>28</v>
      </c>
      <c r="N3" s="8" t="s">
        <v>22</v>
      </c>
      <c r="O3" s="15" t="s">
        <v>66</v>
      </c>
      <c r="P3" s="15"/>
      <c r="Q3" s="15"/>
      <c r="R3" s="10"/>
      <c r="S3" s="8"/>
      <c r="U3" s="9" t="s">
        <v>62</v>
      </c>
    </row>
    <row r="4" spans="1:21" ht="94.5" hidden="1" x14ac:dyDescent="0.25">
      <c r="A4" s="35">
        <v>258</v>
      </c>
      <c r="B4" s="17">
        <v>90</v>
      </c>
      <c r="C4" s="36">
        <v>46272</v>
      </c>
      <c r="D4" s="24">
        <v>8.3333333333333329E-2</v>
      </c>
      <c r="E4" s="36">
        <v>46287</v>
      </c>
      <c r="F4" s="24">
        <v>0.99930555555555556</v>
      </c>
      <c r="G4" s="25">
        <f t="shared" si="0"/>
        <v>15.915972222222221</v>
      </c>
      <c r="H4" s="17" t="s">
        <v>42</v>
      </c>
      <c r="I4" s="17" t="s">
        <v>71</v>
      </c>
      <c r="J4" s="17" t="s">
        <v>20</v>
      </c>
      <c r="K4" s="17" t="s">
        <v>709</v>
      </c>
      <c r="L4" s="17" t="s">
        <v>477</v>
      </c>
      <c r="M4" s="17" t="s">
        <v>16</v>
      </c>
      <c r="N4" s="17" t="s">
        <v>17</v>
      </c>
      <c r="O4" s="37" t="s">
        <v>72</v>
      </c>
      <c r="P4" s="37"/>
      <c r="Q4" s="37" t="s">
        <v>69</v>
      </c>
      <c r="R4" s="38"/>
      <c r="S4" s="17" t="s">
        <v>70</v>
      </c>
    </row>
    <row r="5" spans="1:21" ht="31.5" hidden="1" x14ac:dyDescent="0.25">
      <c r="A5" s="35">
        <v>447</v>
      </c>
      <c r="B5" s="18" t="s">
        <v>73</v>
      </c>
      <c r="C5" s="23">
        <v>46153</v>
      </c>
      <c r="D5" s="24">
        <v>0.70833333333333337</v>
      </c>
      <c r="E5" s="23">
        <v>46154</v>
      </c>
      <c r="F5" s="24">
        <v>0.25</v>
      </c>
      <c r="G5" s="25">
        <f t="shared" si="0"/>
        <v>0.54166666666666663</v>
      </c>
      <c r="H5" s="18" t="s">
        <v>26</v>
      </c>
      <c r="I5" s="18" t="s">
        <v>74</v>
      </c>
      <c r="J5" s="18" t="s">
        <v>20</v>
      </c>
      <c r="K5" s="18"/>
      <c r="L5" s="18"/>
      <c r="M5" s="18" t="s">
        <v>16</v>
      </c>
      <c r="N5" s="18" t="s">
        <v>17</v>
      </c>
      <c r="O5" s="19" t="s">
        <v>75</v>
      </c>
      <c r="P5" s="19"/>
      <c r="Q5" s="19" t="s">
        <v>41</v>
      </c>
      <c r="R5" s="20"/>
      <c r="S5" s="18">
        <v>10000084068</v>
      </c>
    </row>
    <row r="6" spans="1:21" ht="47.25" hidden="1" x14ac:dyDescent="0.25">
      <c r="A6" s="39">
        <v>448</v>
      </c>
      <c r="B6" s="18" t="s">
        <v>73</v>
      </c>
      <c r="C6" s="23">
        <v>46154</v>
      </c>
      <c r="D6" s="24">
        <v>0.83333333333333337</v>
      </c>
      <c r="E6" s="23">
        <v>46155</v>
      </c>
      <c r="F6" s="24">
        <v>0.25</v>
      </c>
      <c r="G6" s="25">
        <f t="shared" si="0"/>
        <v>0.41666666666666663</v>
      </c>
      <c r="H6" s="18" t="s">
        <v>26</v>
      </c>
      <c r="I6" s="18" t="s">
        <v>77</v>
      </c>
      <c r="J6" s="18" t="s">
        <v>20</v>
      </c>
      <c r="K6" s="18" t="s">
        <v>710</v>
      </c>
      <c r="L6" s="18" t="s">
        <v>477</v>
      </c>
      <c r="M6" s="18" t="s">
        <v>16</v>
      </c>
      <c r="N6" s="18" t="s">
        <v>17</v>
      </c>
      <c r="O6" s="19" t="s">
        <v>76</v>
      </c>
      <c r="P6" s="19"/>
      <c r="Q6" s="19"/>
      <c r="R6" s="20"/>
      <c r="S6" s="18">
        <v>10000084068</v>
      </c>
    </row>
    <row r="7" spans="1:21" ht="47.25" hidden="1" x14ac:dyDescent="0.25">
      <c r="A7" s="35">
        <v>449</v>
      </c>
      <c r="B7" s="18" t="s">
        <v>73</v>
      </c>
      <c r="C7" s="23">
        <v>46155</v>
      </c>
      <c r="D7" s="24">
        <v>0.83333333333333337</v>
      </c>
      <c r="E7" s="23">
        <v>46156</v>
      </c>
      <c r="F7" s="24">
        <v>0.25</v>
      </c>
      <c r="G7" s="25">
        <f t="shared" si="0"/>
        <v>0.41666666666666663</v>
      </c>
      <c r="H7" s="18" t="s">
        <v>26</v>
      </c>
      <c r="I7" s="18" t="s">
        <v>77</v>
      </c>
      <c r="J7" s="18" t="s">
        <v>20</v>
      </c>
      <c r="K7" s="18" t="s">
        <v>710</v>
      </c>
      <c r="L7" s="18" t="s">
        <v>477</v>
      </c>
      <c r="M7" s="18" t="s">
        <v>16</v>
      </c>
      <c r="N7" s="18" t="s">
        <v>17</v>
      </c>
      <c r="O7" s="19" t="s">
        <v>78</v>
      </c>
      <c r="P7" s="19"/>
      <c r="Q7" s="19"/>
      <c r="R7" s="20"/>
      <c r="S7" s="18">
        <v>10000084068</v>
      </c>
    </row>
    <row r="8" spans="1:21" ht="47.25" hidden="1" x14ac:dyDescent="0.25">
      <c r="A8" s="35">
        <v>451</v>
      </c>
      <c r="B8" s="18" t="s">
        <v>73</v>
      </c>
      <c r="C8" s="23">
        <v>46156</v>
      </c>
      <c r="D8" s="24">
        <v>0.83333333333333337</v>
      </c>
      <c r="E8" s="23">
        <v>46157</v>
      </c>
      <c r="F8" s="24">
        <v>0.25</v>
      </c>
      <c r="G8" s="25">
        <f t="shared" si="0"/>
        <v>0.41666666666666663</v>
      </c>
      <c r="H8" s="18" t="s">
        <v>26</v>
      </c>
      <c r="I8" s="18" t="s">
        <v>77</v>
      </c>
      <c r="J8" s="18" t="s">
        <v>20</v>
      </c>
      <c r="K8" s="18" t="s">
        <v>710</v>
      </c>
      <c r="L8" s="18" t="s">
        <v>477</v>
      </c>
      <c r="M8" s="18" t="s">
        <v>16</v>
      </c>
      <c r="N8" s="18" t="s">
        <v>17</v>
      </c>
      <c r="O8" s="19" t="s">
        <v>79</v>
      </c>
      <c r="P8" s="19"/>
      <c r="Q8" s="19"/>
      <c r="R8" s="20"/>
      <c r="S8" s="18">
        <v>10000084068</v>
      </c>
    </row>
    <row r="9" spans="1:21" ht="47.25" hidden="1" x14ac:dyDescent="0.25">
      <c r="A9" s="35">
        <v>453</v>
      </c>
      <c r="B9" s="18" t="s">
        <v>73</v>
      </c>
      <c r="C9" s="23">
        <v>46157</v>
      </c>
      <c r="D9" s="24">
        <v>0.83333333333333337</v>
      </c>
      <c r="E9" s="23">
        <v>46158</v>
      </c>
      <c r="F9" s="24">
        <v>0.25</v>
      </c>
      <c r="G9" s="25">
        <f t="shared" si="0"/>
        <v>0.41666666666666663</v>
      </c>
      <c r="H9" s="18" t="s">
        <v>26</v>
      </c>
      <c r="I9" s="18" t="s">
        <v>77</v>
      </c>
      <c r="J9" s="18" t="s">
        <v>20</v>
      </c>
      <c r="K9" s="18" t="s">
        <v>710</v>
      </c>
      <c r="L9" s="18" t="s">
        <v>477</v>
      </c>
      <c r="M9" s="18" t="s">
        <v>16</v>
      </c>
      <c r="N9" s="18" t="s">
        <v>17</v>
      </c>
      <c r="O9" s="19" t="s">
        <v>78</v>
      </c>
      <c r="P9" s="19"/>
      <c r="Q9" s="19"/>
      <c r="R9" s="20"/>
      <c r="S9" s="18">
        <v>10000084068</v>
      </c>
    </row>
    <row r="10" spans="1:21" ht="47.25" hidden="1" x14ac:dyDescent="0.25">
      <c r="A10" s="35">
        <v>455</v>
      </c>
      <c r="B10" s="18" t="s">
        <v>73</v>
      </c>
      <c r="C10" s="23">
        <v>46158</v>
      </c>
      <c r="D10" s="24">
        <v>0.83333333333333337</v>
      </c>
      <c r="E10" s="23">
        <v>46159</v>
      </c>
      <c r="F10" s="24">
        <v>0.25</v>
      </c>
      <c r="G10" s="25">
        <f t="shared" si="0"/>
        <v>0.41666666666666663</v>
      </c>
      <c r="H10" s="18" t="s">
        <v>26</v>
      </c>
      <c r="I10" s="18" t="s">
        <v>77</v>
      </c>
      <c r="J10" s="18" t="s">
        <v>20</v>
      </c>
      <c r="K10" s="18" t="s">
        <v>710</v>
      </c>
      <c r="L10" s="18" t="s">
        <v>477</v>
      </c>
      <c r="M10" s="18" t="s">
        <v>16</v>
      </c>
      <c r="N10" s="18" t="s">
        <v>17</v>
      </c>
      <c r="O10" s="19" t="s">
        <v>80</v>
      </c>
      <c r="P10" s="19"/>
      <c r="Q10" s="19"/>
      <c r="R10" s="20"/>
      <c r="S10" s="18">
        <v>10000084068</v>
      </c>
    </row>
    <row r="11" spans="1:21" ht="15.75" hidden="1" x14ac:dyDescent="0.25">
      <c r="A11" s="17"/>
      <c r="B11" s="17">
        <v>100</v>
      </c>
      <c r="C11" s="36">
        <v>46209</v>
      </c>
      <c r="D11" s="24">
        <v>0</v>
      </c>
      <c r="E11" s="36">
        <v>46212</v>
      </c>
      <c r="F11" s="24">
        <v>0.99930555555555556</v>
      </c>
      <c r="G11" s="25">
        <f t="shared" si="0"/>
        <v>3.9993055555555554</v>
      </c>
      <c r="H11" s="18" t="s">
        <v>81</v>
      </c>
      <c r="I11" s="18" t="s">
        <v>27</v>
      </c>
      <c r="J11" s="18" t="s">
        <v>18</v>
      </c>
      <c r="K11" s="18" t="s">
        <v>82</v>
      </c>
      <c r="L11" s="18" t="s">
        <v>83</v>
      </c>
      <c r="M11" s="17" t="s">
        <v>22</v>
      </c>
      <c r="N11" s="17" t="s">
        <v>17</v>
      </c>
      <c r="O11" s="19" t="s">
        <v>84</v>
      </c>
      <c r="P11" s="40"/>
      <c r="Q11" s="41"/>
      <c r="R11" s="40"/>
      <c r="S11" s="42">
        <v>10000111836</v>
      </c>
    </row>
    <row r="12" spans="1:21" customFormat="1" ht="110.25" hidden="1" x14ac:dyDescent="0.25">
      <c r="A12" s="39">
        <v>300</v>
      </c>
      <c r="B12" s="18">
        <v>100</v>
      </c>
      <c r="C12" s="23">
        <v>46280</v>
      </c>
      <c r="D12" s="24">
        <v>0.29166666666666669</v>
      </c>
      <c r="E12" s="23">
        <v>46286</v>
      </c>
      <c r="F12" s="24">
        <v>0.79166666666666663</v>
      </c>
      <c r="G12" s="25">
        <f t="shared" si="0"/>
        <v>6.5</v>
      </c>
      <c r="H12" s="18" t="s">
        <v>85</v>
      </c>
      <c r="I12" s="18" t="s">
        <v>86</v>
      </c>
      <c r="J12" s="18" t="s">
        <v>19</v>
      </c>
      <c r="K12" s="18" t="s">
        <v>86</v>
      </c>
      <c r="L12" s="18" t="s">
        <v>87</v>
      </c>
      <c r="M12" s="18" t="s">
        <v>22</v>
      </c>
      <c r="N12" s="18" t="s">
        <v>22</v>
      </c>
      <c r="O12" s="19" t="s">
        <v>88</v>
      </c>
      <c r="P12" s="19" t="s">
        <v>89</v>
      </c>
      <c r="Q12" s="43" t="s">
        <v>90</v>
      </c>
      <c r="R12" s="20"/>
      <c r="S12" s="18" t="s">
        <v>91</v>
      </c>
    </row>
    <row r="13" spans="1:21" customFormat="1" ht="31.5" hidden="1" x14ac:dyDescent="0.25">
      <c r="A13" s="39">
        <v>276</v>
      </c>
      <c r="B13" s="18">
        <v>100</v>
      </c>
      <c r="C13" s="23">
        <v>46125</v>
      </c>
      <c r="D13" s="24">
        <v>0.875</v>
      </c>
      <c r="E13" s="23">
        <v>46126</v>
      </c>
      <c r="F13" s="24">
        <v>0.20833333333333334</v>
      </c>
      <c r="G13" s="25">
        <f t="shared" si="0"/>
        <v>0.33333333333333326</v>
      </c>
      <c r="H13" s="18"/>
      <c r="I13" s="18"/>
      <c r="J13" s="18"/>
      <c r="K13" s="18" t="s">
        <v>31</v>
      </c>
      <c r="L13" s="18" t="s">
        <v>92</v>
      </c>
      <c r="M13" s="18"/>
      <c r="N13" s="18" t="s">
        <v>17</v>
      </c>
      <c r="O13" s="19" t="s">
        <v>93</v>
      </c>
      <c r="P13" s="19"/>
      <c r="Q13" s="19" t="s">
        <v>94</v>
      </c>
      <c r="R13" s="20"/>
      <c r="S13" s="18"/>
    </row>
    <row r="14" spans="1:21" customFormat="1" ht="31.5" hidden="1" x14ac:dyDescent="0.25">
      <c r="A14" s="35">
        <v>277</v>
      </c>
      <c r="B14" s="18">
        <v>100</v>
      </c>
      <c r="C14" s="23">
        <v>46125</v>
      </c>
      <c r="D14" s="24">
        <v>0.97916666666666663</v>
      </c>
      <c r="E14" s="23">
        <v>46126</v>
      </c>
      <c r="F14" s="24">
        <v>0.16666666666666666</v>
      </c>
      <c r="G14" s="25">
        <f t="shared" si="0"/>
        <v>0.18750000000000011</v>
      </c>
      <c r="H14" s="18"/>
      <c r="I14" s="18"/>
      <c r="J14" s="18"/>
      <c r="K14" s="18" t="s">
        <v>24</v>
      </c>
      <c r="L14" s="18" t="s">
        <v>92</v>
      </c>
      <c r="M14" s="18"/>
      <c r="N14" s="18" t="s">
        <v>17</v>
      </c>
      <c r="O14" s="19" t="s">
        <v>93</v>
      </c>
      <c r="P14" s="19"/>
      <c r="Q14" s="19" t="s">
        <v>94</v>
      </c>
      <c r="R14" s="20"/>
      <c r="S14" s="18"/>
    </row>
    <row r="15" spans="1:21" customFormat="1" ht="31.5" hidden="1" x14ac:dyDescent="0.25">
      <c r="A15" s="35">
        <v>278</v>
      </c>
      <c r="B15" s="18">
        <v>100</v>
      </c>
      <c r="C15" s="23">
        <v>46126</v>
      </c>
      <c r="D15" s="24">
        <v>0.875</v>
      </c>
      <c r="E15" s="23">
        <v>46127</v>
      </c>
      <c r="F15" s="24">
        <v>0.20833333333333334</v>
      </c>
      <c r="G15" s="25">
        <f t="shared" si="0"/>
        <v>0.33333333333333326</v>
      </c>
      <c r="H15" s="18"/>
      <c r="I15" s="18"/>
      <c r="J15" s="18"/>
      <c r="K15" s="18" t="s">
        <v>31</v>
      </c>
      <c r="L15" s="18" t="s">
        <v>92</v>
      </c>
      <c r="M15" s="18"/>
      <c r="N15" s="18" t="s">
        <v>17</v>
      </c>
      <c r="O15" s="19" t="s">
        <v>93</v>
      </c>
      <c r="P15" s="19"/>
      <c r="Q15" s="19" t="s">
        <v>94</v>
      </c>
      <c r="R15" s="20"/>
      <c r="S15" s="18"/>
    </row>
    <row r="16" spans="1:21" customFormat="1" ht="31.5" hidden="1" x14ac:dyDescent="0.25">
      <c r="A16" s="35">
        <v>279</v>
      </c>
      <c r="B16" s="18">
        <v>100</v>
      </c>
      <c r="C16" s="23">
        <v>46126</v>
      </c>
      <c r="D16" s="24">
        <v>0.97916666666666663</v>
      </c>
      <c r="E16" s="23">
        <v>46127</v>
      </c>
      <c r="F16" s="24">
        <v>0.16666666666666666</v>
      </c>
      <c r="G16" s="25">
        <f t="shared" si="0"/>
        <v>0.18750000000000011</v>
      </c>
      <c r="H16" s="18"/>
      <c r="I16" s="18"/>
      <c r="J16" s="18"/>
      <c r="K16" s="18" t="s">
        <v>24</v>
      </c>
      <c r="L16" s="18" t="s">
        <v>92</v>
      </c>
      <c r="M16" s="18"/>
      <c r="N16" s="18" t="s">
        <v>17</v>
      </c>
      <c r="O16" s="19" t="s">
        <v>93</v>
      </c>
      <c r="P16" s="19"/>
      <c r="Q16" s="19" t="s">
        <v>94</v>
      </c>
      <c r="R16" s="20"/>
      <c r="S16" s="18"/>
    </row>
    <row r="17" spans="1:19" customFormat="1" ht="31.5" hidden="1" x14ac:dyDescent="0.25">
      <c r="A17" s="39">
        <v>280</v>
      </c>
      <c r="B17" s="18">
        <v>100</v>
      </c>
      <c r="C17" s="23">
        <v>46127</v>
      </c>
      <c r="D17" s="24">
        <v>0.875</v>
      </c>
      <c r="E17" s="23">
        <v>46128</v>
      </c>
      <c r="F17" s="24">
        <v>0.20833333333333334</v>
      </c>
      <c r="G17" s="25">
        <f t="shared" si="0"/>
        <v>0.33333333333333326</v>
      </c>
      <c r="H17" s="18"/>
      <c r="I17" s="18"/>
      <c r="J17" s="18"/>
      <c r="K17" s="18" t="s">
        <v>95</v>
      </c>
      <c r="L17" s="18" t="s">
        <v>92</v>
      </c>
      <c r="M17" s="18"/>
      <c r="N17" s="18" t="s">
        <v>17</v>
      </c>
      <c r="O17" s="19" t="s">
        <v>93</v>
      </c>
      <c r="P17" s="19"/>
      <c r="Q17" s="19" t="s">
        <v>94</v>
      </c>
      <c r="R17" s="20"/>
      <c r="S17" s="18"/>
    </row>
    <row r="18" spans="1:19" customFormat="1" ht="31.5" hidden="1" x14ac:dyDescent="0.25">
      <c r="A18" s="35">
        <v>281</v>
      </c>
      <c r="B18" s="18">
        <v>100</v>
      </c>
      <c r="C18" s="23">
        <v>46127</v>
      </c>
      <c r="D18" s="24">
        <v>0.97916666666666663</v>
      </c>
      <c r="E18" s="23">
        <v>46128</v>
      </c>
      <c r="F18" s="24">
        <v>0.16666666666666666</v>
      </c>
      <c r="G18" s="25">
        <f t="shared" si="0"/>
        <v>0.18750000000000011</v>
      </c>
      <c r="H18" s="18"/>
      <c r="I18" s="18"/>
      <c r="J18" s="18"/>
      <c r="K18" s="18" t="s">
        <v>24</v>
      </c>
      <c r="L18" s="18" t="s">
        <v>92</v>
      </c>
      <c r="M18" s="18"/>
      <c r="N18" s="18" t="s">
        <v>17</v>
      </c>
      <c r="O18" s="19" t="s">
        <v>93</v>
      </c>
      <c r="P18" s="19"/>
      <c r="Q18" s="19" t="s">
        <v>94</v>
      </c>
      <c r="R18" s="20"/>
      <c r="S18" s="18"/>
    </row>
    <row r="19" spans="1:19" customFormat="1" ht="31.5" hidden="1" x14ac:dyDescent="0.25">
      <c r="A19" s="35">
        <v>282</v>
      </c>
      <c r="B19" s="18">
        <v>100</v>
      </c>
      <c r="C19" s="23">
        <v>46128</v>
      </c>
      <c r="D19" s="24">
        <v>0.875</v>
      </c>
      <c r="E19" s="23">
        <v>46129</v>
      </c>
      <c r="F19" s="24">
        <v>0.20833333333333334</v>
      </c>
      <c r="G19" s="25">
        <f t="shared" si="0"/>
        <v>0.33333333333333326</v>
      </c>
      <c r="H19" s="18"/>
      <c r="I19" s="18"/>
      <c r="J19" s="18"/>
      <c r="K19" s="18" t="s">
        <v>95</v>
      </c>
      <c r="L19" s="18" t="s">
        <v>92</v>
      </c>
      <c r="M19" s="18"/>
      <c r="N19" s="18" t="s">
        <v>17</v>
      </c>
      <c r="O19" s="19" t="s">
        <v>93</v>
      </c>
      <c r="P19" s="19"/>
      <c r="Q19" s="19" t="s">
        <v>94</v>
      </c>
      <c r="R19" s="20"/>
      <c r="S19" s="18"/>
    </row>
    <row r="20" spans="1:19" customFormat="1" ht="31.5" hidden="1" x14ac:dyDescent="0.25">
      <c r="A20" s="35">
        <v>283</v>
      </c>
      <c r="B20" s="18">
        <v>100</v>
      </c>
      <c r="C20" s="23">
        <v>46128</v>
      </c>
      <c r="D20" s="24">
        <v>0.97916666666666663</v>
      </c>
      <c r="E20" s="23">
        <v>46129</v>
      </c>
      <c r="F20" s="24">
        <v>0.16666666666666666</v>
      </c>
      <c r="G20" s="25">
        <f t="shared" si="0"/>
        <v>0.18750000000000011</v>
      </c>
      <c r="H20" s="18"/>
      <c r="I20" s="18"/>
      <c r="J20" s="18"/>
      <c r="K20" s="18" t="s">
        <v>24</v>
      </c>
      <c r="L20" s="18" t="s">
        <v>92</v>
      </c>
      <c r="M20" s="18"/>
      <c r="N20" s="18" t="s">
        <v>17</v>
      </c>
      <c r="O20" s="19" t="s">
        <v>93</v>
      </c>
      <c r="P20" s="19"/>
      <c r="Q20" s="19" t="s">
        <v>94</v>
      </c>
      <c r="R20" s="20"/>
      <c r="S20" s="18"/>
    </row>
    <row r="21" spans="1:19" customFormat="1" ht="31.5" hidden="1" x14ac:dyDescent="0.25">
      <c r="A21" s="35">
        <v>285</v>
      </c>
      <c r="B21" s="18">
        <v>100</v>
      </c>
      <c r="C21" s="23">
        <v>46132</v>
      </c>
      <c r="D21" s="24">
        <v>0.875</v>
      </c>
      <c r="E21" s="23">
        <v>46133</v>
      </c>
      <c r="F21" s="24">
        <v>0.20833333333333334</v>
      </c>
      <c r="G21" s="25">
        <f t="shared" si="0"/>
        <v>0.33333333333333326</v>
      </c>
      <c r="H21" s="18"/>
      <c r="I21" s="18"/>
      <c r="J21" s="18"/>
      <c r="K21" s="18" t="s">
        <v>96</v>
      </c>
      <c r="L21" s="18" t="s">
        <v>92</v>
      </c>
      <c r="M21" s="18"/>
      <c r="N21" s="18" t="s">
        <v>17</v>
      </c>
      <c r="O21" s="19" t="s">
        <v>93</v>
      </c>
      <c r="P21" s="19"/>
      <c r="Q21" s="19" t="s">
        <v>94</v>
      </c>
      <c r="R21" s="20"/>
      <c r="S21" s="18"/>
    </row>
    <row r="22" spans="1:19" customFormat="1" ht="31.5" hidden="1" x14ac:dyDescent="0.25">
      <c r="A22" s="35">
        <v>286</v>
      </c>
      <c r="B22" s="18">
        <v>100</v>
      </c>
      <c r="C22" s="23">
        <v>46132</v>
      </c>
      <c r="D22" s="24">
        <v>0.875</v>
      </c>
      <c r="E22" s="23">
        <v>46133</v>
      </c>
      <c r="F22" s="24">
        <v>0.20833333333333334</v>
      </c>
      <c r="G22" s="25">
        <f t="shared" si="0"/>
        <v>0.33333333333333326</v>
      </c>
      <c r="H22" s="18"/>
      <c r="I22" s="18"/>
      <c r="J22" s="18"/>
      <c r="K22" s="18" t="s">
        <v>97</v>
      </c>
      <c r="L22" s="18" t="s">
        <v>92</v>
      </c>
      <c r="M22" s="18"/>
      <c r="N22" s="18" t="s">
        <v>17</v>
      </c>
      <c r="O22" s="19" t="s">
        <v>93</v>
      </c>
      <c r="P22" s="19"/>
      <c r="Q22" s="19" t="s">
        <v>94</v>
      </c>
      <c r="R22" s="20"/>
      <c r="S22" s="18"/>
    </row>
    <row r="23" spans="1:19" customFormat="1" ht="31.5" hidden="1" x14ac:dyDescent="0.25">
      <c r="A23" s="39">
        <v>288</v>
      </c>
      <c r="B23" s="18">
        <v>100</v>
      </c>
      <c r="C23" s="23">
        <v>46133</v>
      </c>
      <c r="D23" s="24">
        <v>0.875</v>
      </c>
      <c r="E23" s="23">
        <v>46134</v>
      </c>
      <c r="F23" s="24">
        <v>0.20833333333333334</v>
      </c>
      <c r="G23" s="25">
        <f t="shared" si="0"/>
        <v>0.33333333333333326</v>
      </c>
      <c r="H23" s="18"/>
      <c r="I23" s="18"/>
      <c r="J23" s="18"/>
      <c r="K23" s="18" t="s">
        <v>96</v>
      </c>
      <c r="L23" s="18" t="s">
        <v>92</v>
      </c>
      <c r="M23" s="18"/>
      <c r="N23" s="18" t="s">
        <v>17</v>
      </c>
      <c r="O23" s="19" t="s">
        <v>93</v>
      </c>
      <c r="P23" s="19"/>
      <c r="Q23" s="19" t="s">
        <v>94</v>
      </c>
      <c r="R23" s="20"/>
      <c r="S23" s="18"/>
    </row>
    <row r="24" spans="1:19" customFormat="1" ht="31.5" hidden="1" x14ac:dyDescent="0.25">
      <c r="A24" s="35">
        <v>289</v>
      </c>
      <c r="B24" s="18">
        <v>100</v>
      </c>
      <c r="C24" s="23">
        <v>46133</v>
      </c>
      <c r="D24" s="24">
        <v>0.875</v>
      </c>
      <c r="E24" s="23">
        <v>46134</v>
      </c>
      <c r="F24" s="24">
        <v>0.20833333333333334</v>
      </c>
      <c r="G24" s="25">
        <f t="shared" si="0"/>
        <v>0.33333333333333326</v>
      </c>
      <c r="H24" s="18"/>
      <c r="I24" s="18"/>
      <c r="J24" s="18"/>
      <c r="K24" s="18" t="s">
        <v>98</v>
      </c>
      <c r="L24" s="18" t="s">
        <v>92</v>
      </c>
      <c r="M24" s="18"/>
      <c r="N24" s="18" t="s">
        <v>17</v>
      </c>
      <c r="O24" s="19" t="s">
        <v>93</v>
      </c>
      <c r="P24" s="19"/>
      <c r="Q24" s="19" t="s">
        <v>94</v>
      </c>
      <c r="R24" s="20"/>
      <c r="S24" s="18"/>
    </row>
    <row r="25" spans="1:19" customFormat="1" ht="31.5" hidden="1" x14ac:dyDescent="0.25">
      <c r="A25" s="35">
        <v>291</v>
      </c>
      <c r="B25" s="18">
        <v>100</v>
      </c>
      <c r="C25" s="23">
        <v>46134</v>
      </c>
      <c r="D25" s="24">
        <v>0.875</v>
      </c>
      <c r="E25" s="23">
        <v>46135</v>
      </c>
      <c r="F25" s="24">
        <v>0.20833333333333334</v>
      </c>
      <c r="G25" s="25">
        <f t="shared" si="0"/>
        <v>0.33333333333333326</v>
      </c>
      <c r="H25" s="18"/>
      <c r="I25" s="18"/>
      <c r="J25" s="18"/>
      <c r="K25" s="18" t="s">
        <v>30</v>
      </c>
      <c r="L25" s="18" t="s">
        <v>92</v>
      </c>
      <c r="M25" s="18"/>
      <c r="N25" s="18" t="s">
        <v>17</v>
      </c>
      <c r="O25" s="19" t="s">
        <v>93</v>
      </c>
      <c r="P25" s="19"/>
      <c r="Q25" s="19" t="s">
        <v>94</v>
      </c>
      <c r="R25" s="20"/>
      <c r="S25" s="18"/>
    </row>
    <row r="26" spans="1:19" customFormat="1" ht="31.5" hidden="1" x14ac:dyDescent="0.25">
      <c r="A26" s="39">
        <v>292</v>
      </c>
      <c r="B26" s="18">
        <v>100</v>
      </c>
      <c r="C26" s="23">
        <v>46135</v>
      </c>
      <c r="D26" s="24">
        <v>0.875</v>
      </c>
      <c r="E26" s="23">
        <v>46136</v>
      </c>
      <c r="F26" s="24">
        <v>0.20833333333333334</v>
      </c>
      <c r="G26" s="25">
        <f t="shared" si="0"/>
        <v>0.33333333333333326</v>
      </c>
      <c r="H26" s="18"/>
      <c r="I26" s="18"/>
      <c r="J26" s="18"/>
      <c r="K26" s="18" t="s">
        <v>30</v>
      </c>
      <c r="L26" s="18" t="s">
        <v>92</v>
      </c>
      <c r="M26" s="18"/>
      <c r="N26" s="18" t="s">
        <v>17</v>
      </c>
      <c r="O26" s="19" t="s">
        <v>93</v>
      </c>
      <c r="P26" s="19"/>
      <c r="Q26" s="19" t="s">
        <v>94</v>
      </c>
      <c r="R26" s="20"/>
      <c r="S26" s="18"/>
    </row>
    <row r="27" spans="1:19" customFormat="1" ht="31.5" hidden="1" x14ac:dyDescent="0.25">
      <c r="A27" s="39">
        <v>304</v>
      </c>
      <c r="B27" s="18">
        <v>100</v>
      </c>
      <c r="C27" s="23">
        <v>46300</v>
      </c>
      <c r="D27" s="24">
        <v>0.875</v>
      </c>
      <c r="E27" s="23">
        <v>46301</v>
      </c>
      <c r="F27" s="24">
        <v>0.20833333333333334</v>
      </c>
      <c r="G27" s="25">
        <f t="shared" si="0"/>
        <v>0.33333333333333326</v>
      </c>
      <c r="H27" s="18"/>
      <c r="I27" s="18"/>
      <c r="J27" s="18"/>
      <c r="K27" s="18" t="s">
        <v>31</v>
      </c>
      <c r="L27" s="18" t="s">
        <v>92</v>
      </c>
      <c r="M27" s="18"/>
      <c r="N27" s="18" t="s">
        <v>17</v>
      </c>
      <c r="O27" s="19" t="s">
        <v>93</v>
      </c>
      <c r="P27" s="19"/>
      <c r="Q27" s="19" t="s">
        <v>94</v>
      </c>
      <c r="R27" s="20"/>
      <c r="S27" s="18"/>
    </row>
    <row r="28" spans="1:19" ht="31.5" hidden="1" x14ac:dyDescent="0.25">
      <c r="A28" s="35">
        <v>305</v>
      </c>
      <c r="B28" s="18">
        <v>100</v>
      </c>
      <c r="C28" s="23">
        <v>46300</v>
      </c>
      <c r="D28" s="24">
        <v>0.97916666666666663</v>
      </c>
      <c r="E28" s="23">
        <v>46301</v>
      </c>
      <c r="F28" s="24">
        <v>0.16666666666666666</v>
      </c>
      <c r="G28" s="25">
        <f t="shared" si="0"/>
        <v>0.18750000000000011</v>
      </c>
      <c r="H28" s="18"/>
      <c r="I28" s="18"/>
      <c r="J28" s="18"/>
      <c r="K28" s="18" t="s">
        <v>24</v>
      </c>
      <c r="L28" s="18" t="s">
        <v>92</v>
      </c>
      <c r="M28" s="18"/>
      <c r="N28" s="18" t="s">
        <v>17</v>
      </c>
      <c r="O28" s="19" t="s">
        <v>93</v>
      </c>
      <c r="P28" s="19"/>
      <c r="Q28" s="19" t="s">
        <v>94</v>
      </c>
      <c r="R28" s="20"/>
      <c r="S28" s="18"/>
    </row>
    <row r="29" spans="1:19" ht="31.5" hidden="1" x14ac:dyDescent="0.25">
      <c r="A29" s="35">
        <v>306</v>
      </c>
      <c r="B29" s="18">
        <v>100</v>
      </c>
      <c r="C29" s="23">
        <v>46301</v>
      </c>
      <c r="D29" s="24">
        <v>0.875</v>
      </c>
      <c r="E29" s="23">
        <v>46302</v>
      </c>
      <c r="F29" s="24">
        <v>0.20833333333333334</v>
      </c>
      <c r="G29" s="25">
        <f t="shared" si="0"/>
        <v>0.33333333333333326</v>
      </c>
      <c r="H29" s="18"/>
      <c r="I29" s="18"/>
      <c r="J29" s="18"/>
      <c r="K29" s="18" t="s">
        <v>31</v>
      </c>
      <c r="L29" s="18" t="s">
        <v>92</v>
      </c>
      <c r="M29" s="18"/>
      <c r="N29" s="18" t="s">
        <v>17</v>
      </c>
      <c r="O29" s="19" t="s">
        <v>93</v>
      </c>
      <c r="P29" s="19"/>
      <c r="Q29" s="19" t="s">
        <v>94</v>
      </c>
      <c r="R29" s="20"/>
      <c r="S29" s="18"/>
    </row>
    <row r="30" spans="1:19" ht="31.5" hidden="1" x14ac:dyDescent="0.25">
      <c r="A30" s="35">
        <v>307</v>
      </c>
      <c r="B30" s="18">
        <v>100</v>
      </c>
      <c r="C30" s="23">
        <v>46301</v>
      </c>
      <c r="D30" s="24">
        <v>0.97916666666666663</v>
      </c>
      <c r="E30" s="23">
        <v>46302</v>
      </c>
      <c r="F30" s="24">
        <v>0.16666666666666666</v>
      </c>
      <c r="G30" s="25">
        <f t="shared" si="0"/>
        <v>0.18750000000000011</v>
      </c>
      <c r="H30" s="18"/>
      <c r="I30" s="18"/>
      <c r="J30" s="18"/>
      <c r="K30" s="18" t="s">
        <v>24</v>
      </c>
      <c r="L30" s="18" t="s">
        <v>92</v>
      </c>
      <c r="M30" s="18"/>
      <c r="N30" s="18" t="s">
        <v>17</v>
      </c>
      <c r="O30" s="19" t="s">
        <v>93</v>
      </c>
      <c r="P30" s="19"/>
      <c r="Q30" s="19" t="s">
        <v>94</v>
      </c>
      <c r="R30" s="20"/>
      <c r="S30" s="18"/>
    </row>
    <row r="31" spans="1:19" ht="31.5" hidden="1" x14ac:dyDescent="0.25">
      <c r="A31" s="39">
        <v>308</v>
      </c>
      <c r="B31" s="18">
        <v>100</v>
      </c>
      <c r="C31" s="23">
        <v>46302</v>
      </c>
      <c r="D31" s="24">
        <v>0.875</v>
      </c>
      <c r="E31" s="23">
        <v>46303</v>
      </c>
      <c r="F31" s="24">
        <v>0.20833333333333334</v>
      </c>
      <c r="G31" s="25">
        <f t="shared" si="0"/>
        <v>0.33333333333333326</v>
      </c>
      <c r="H31" s="18"/>
      <c r="I31" s="18"/>
      <c r="J31" s="18"/>
      <c r="K31" s="18" t="s">
        <v>95</v>
      </c>
      <c r="L31" s="18" t="s">
        <v>92</v>
      </c>
      <c r="M31" s="18"/>
      <c r="N31" s="18" t="s">
        <v>17</v>
      </c>
      <c r="O31" s="19" t="s">
        <v>93</v>
      </c>
      <c r="P31" s="19"/>
      <c r="Q31" s="19" t="s">
        <v>94</v>
      </c>
      <c r="R31" s="20"/>
      <c r="S31" s="18"/>
    </row>
    <row r="32" spans="1:19" ht="31.5" hidden="1" x14ac:dyDescent="0.25">
      <c r="A32" s="35">
        <v>309</v>
      </c>
      <c r="B32" s="18">
        <v>100</v>
      </c>
      <c r="C32" s="23">
        <v>46302</v>
      </c>
      <c r="D32" s="24">
        <v>0.97916666666666663</v>
      </c>
      <c r="E32" s="23">
        <v>46303</v>
      </c>
      <c r="F32" s="24">
        <v>0.16666666666666666</v>
      </c>
      <c r="G32" s="25">
        <f t="shared" si="0"/>
        <v>0.18750000000000011</v>
      </c>
      <c r="H32" s="18"/>
      <c r="I32" s="18"/>
      <c r="J32" s="18"/>
      <c r="K32" s="18" t="s">
        <v>24</v>
      </c>
      <c r="L32" s="18" t="s">
        <v>92</v>
      </c>
      <c r="M32" s="18"/>
      <c r="N32" s="18" t="s">
        <v>17</v>
      </c>
      <c r="O32" s="19" t="s">
        <v>93</v>
      </c>
      <c r="P32" s="19"/>
      <c r="Q32" s="19" t="s">
        <v>94</v>
      </c>
      <c r="R32" s="20"/>
      <c r="S32" s="18"/>
    </row>
    <row r="33" spans="1:19" ht="31.5" hidden="1" x14ac:dyDescent="0.25">
      <c r="A33" s="35">
        <v>310</v>
      </c>
      <c r="B33" s="18">
        <v>100</v>
      </c>
      <c r="C33" s="23">
        <v>46303</v>
      </c>
      <c r="D33" s="24">
        <v>0.875</v>
      </c>
      <c r="E33" s="23">
        <v>46304</v>
      </c>
      <c r="F33" s="24">
        <v>0.20833333333333334</v>
      </c>
      <c r="G33" s="25">
        <f t="shared" si="0"/>
        <v>0.33333333333333326</v>
      </c>
      <c r="H33" s="18"/>
      <c r="I33" s="18"/>
      <c r="J33" s="18"/>
      <c r="K33" s="18" t="s">
        <v>95</v>
      </c>
      <c r="L33" s="18" t="s">
        <v>92</v>
      </c>
      <c r="M33" s="18"/>
      <c r="N33" s="18" t="s">
        <v>17</v>
      </c>
      <c r="O33" s="19" t="s">
        <v>93</v>
      </c>
      <c r="P33" s="19"/>
      <c r="Q33" s="19" t="s">
        <v>94</v>
      </c>
      <c r="R33" s="20"/>
      <c r="S33" s="18"/>
    </row>
    <row r="34" spans="1:19" ht="31.5" hidden="1" x14ac:dyDescent="0.25">
      <c r="A34" s="35">
        <v>311</v>
      </c>
      <c r="B34" s="18">
        <v>100</v>
      </c>
      <c r="C34" s="23">
        <v>46303</v>
      </c>
      <c r="D34" s="24">
        <v>0.97916666666666663</v>
      </c>
      <c r="E34" s="23">
        <v>46304</v>
      </c>
      <c r="F34" s="24">
        <v>0.16666666666666666</v>
      </c>
      <c r="G34" s="25">
        <f t="shared" si="0"/>
        <v>0.18750000000000011</v>
      </c>
      <c r="H34" s="18"/>
      <c r="I34" s="18"/>
      <c r="J34" s="18"/>
      <c r="K34" s="18" t="s">
        <v>24</v>
      </c>
      <c r="L34" s="18" t="s">
        <v>92</v>
      </c>
      <c r="M34" s="18"/>
      <c r="N34" s="18" t="s">
        <v>17</v>
      </c>
      <c r="O34" s="19" t="s">
        <v>93</v>
      </c>
      <c r="P34" s="19"/>
      <c r="Q34" s="19" t="s">
        <v>94</v>
      </c>
      <c r="R34" s="20"/>
      <c r="S34" s="18"/>
    </row>
    <row r="35" spans="1:19" ht="31.5" hidden="1" x14ac:dyDescent="0.25">
      <c r="A35" s="39">
        <v>312</v>
      </c>
      <c r="B35" s="18">
        <v>100</v>
      </c>
      <c r="C35" s="23">
        <v>46307</v>
      </c>
      <c r="D35" s="24">
        <v>0.875</v>
      </c>
      <c r="E35" s="23">
        <v>46308</v>
      </c>
      <c r="F35" s="24">
        <v>0.20833333333333334</v>
      </c>
      <c r="G35" s="25">
        <f t="shared" si="0"/>
        <v>0.33333333333333326</v>
      </c>
      <c r="H35" s="18"/>
      <c r="I35" s="18"/>
      <c r="J35" s="18"/>
      <c r="K35" s="18" t="s">
        <v>96</v>
      </c>
      <c r="L35" s="18" t="s">
        <v>92</v>
      </c>
      <c r="M35" s="18"/>
      <c r="N35" s="18" t="s">
        <v>17</v>
      </c>
      <c r="O35" s="19" t="s">
        <v>93</v>
      </c>
      <c r="P35" s="19"/>
      <c r="Q35" s="19" t="s">
        <v>94</v>
      </c>
      <c r="R35" s="20"/>
      <c r="S35" s="18"/>
    </row>
    <row r="36" spans="1:19" ht="31.5" hidden="1" x14ac:dyDescent="0.25">
      <c r="A36" s="35">
        <v>313</v>
      </c>
      <c r="B36" s="18">
        <v>100</v>
      </c>
      <c r="C36" s="23">
        <v>46307</v>
      </c>
      <c r="D36" s="24">
        <v>0.875</v>
      </c>
      <c r="E36" s="23">
        <v>46308</v>
      </c>
      <c r="F36" s="24">
        <v>0.20833333333333334</v>
      </c>
      <c r="G36" s="25">
        <f t="shared" si="0"/>
        <v>0.33333333333333326</v>
      </c>
      <c r="H36" s="18"/>
      <c r="I36" s="18"/>
      <c r="J36" s="18"/>
      <c r="K36" s="18" t="s">
        <v>97</v>
      </c>
      <c r="L36" s="18" t="s">
        <v>92</v>
      </c>
      <c r="M36" s="18"/>
      <c r="N36" s="18" t="s">
        <v>17</v>
      </c>
      <c r="O36" s="19" t="s">
        <v>93</v>
      </c>
      <c r="P36" s="19"/>
      <c r="Q36" s="19" t="s">
        <v>94</v>
      </c>
      <c r="R36" s="20"/>
      <c r="S36" s="18"/>
    </row>
    <row r="37" spans="1:19" ht="31.5" hidden="1" x14ac:dyDescent="0.25">
      <c r="A37" s="35">
        <v>314</v>
      </c>
      <c r="B37" s="18">
        <v>100</v>
      </c>
      <c r="C37" s="23">
        <v>46308</v>
      </c>
      <c r="D37" s="24">
        <v>0.875</v>
      </c>
      <c r="E37" s="23">
        <v>46309</v>
      </c>
      <c r="F37" s="24">
        <v>0.20833333333333334</v>
      </c>
      <c r="G37" s="25">
        <f t="shared" si="0"/>
        <v>0.33333333333333326</v>
      </c>
      <c r="H37" s="18"/>
      <c r="I37" s="18"/>
      <c r="J37" s="18"/>
      <c r="K37" s="18" t="s">
        <v>96</v>
      </c>
      <c r="L37" s="18" t="s">
        <v>92</v>
      </c>
      <c r="M37" s="18"/>
      <c r="N37" s="18" t="s">
        <v>17</v>
      </c>
      <c r="O37" s="19" t="s">
        <v>93</v>
      </c>
      <c r="P37" s="19"/>
      <c r="Q37" s="19" t="s">
        <v>94</v>
      </c>
      <c r="R37" s="20"/>
      <c r="S37" s="18"/>
    </row>
    <row r="38" spans="1:19" ht="31.5" hidden="1" x14ac:dyDescent="0.25">
      <c r="A38" s="35">
        <v>315</v>
      </c>
      <c r="B38" s="18">
        <v>100</v>
      </c>
      <c r="C38" s="23">
        <v>46308</v>
      </c>
      <c r="D38" s="24">
        <v>0.875</v>
      </c>
      <c r="E38" s="23">
        <v>46309</v>
      </c>
      <c r="F38" s="24">
        <v>0.20833333333333334</v>
      </c>
      <c r="G38" s="25">
        <f t="shared" si="0"/>
        <v>0.33333333333333326</v>
      </c>
      <c r="H38" s="18"/>
      <c r="I38" s="18"/>
      <c r="J38" s="18"/>
      <c r="K38" s="18" t="s">
        <v>98</v>
      </c>
      <c r="L38" s="18" t="s">
        <v>92</v>
      </c>
      <c r="M38" s="18"/>
      <c r="N38" s="18" t="s">
        <v>17</v>
      </c>
      <c r="O38" s="19" t="s">
        <v>93</v>
      </c>
      <c r="P38" s="19"/>
      <c r="Q38" s="19" t="s">
        <v>94</v>
      </c>
      <c r="R38" s="20"/>
      <c r="S38" s="18"/>
    </row>
    <row r="39" spans="1:19" ht="31.5" hidden="1" x14ac:dyDescent="0.25">
      <c r="A39" s="39">
        <v>316</v>
      </c>
      <c r="B39" s="18">
        <v>100</v>
      </c>
      <c r="C39" s="23">
        <v>46309</v>
      </c>
      <c r="D39" s="24">
        <v>0.875</v>
      </c>
      <c r="E39" s="23">
        <v>46310</v>
      </c>
      <c r="F39" s="24">
        <v>0.20833333333333334</v>
      </c>
      <c r="G39" s="25">
        <f t="shared" si="0"/>
        <v>0.33333333333333326</v>
      </c>
      <c r="H39" s="18"/>
      <c r="I39" s="18"/>
      <c r="J39" s="18"/>
      <c r="K39" s="18" t="s">
        <v>30</v>
      </c>
      <c r="L39" s="18" t="s">
        <v>92</v>
      </c>
      <c r="M39" s="18"/>
      <c r="N39" s="18" t="s">
        <v>17</v>
      </c>
      <c r="O39" s="19" t="s">
        <v>93</v>
      </c>
      <c r="P39" s="19"/>
      <c r="Q39" s="19" t="s">
        <v>94</v>
      </c>
      <c r="R39" s="20"/>
      <c r="S39" s="18"/>
    </row>
    <row r="40" spans="1:19" ht="31.5" hidden="1" x14ac:dyDescent="0.25">
      <c r="A40" s="35">
        <v>317</v>
      </c>
      <c r="B40" s="18">
        <v>100</v>
      </c>
      <c r="C40" s="23">
        <v>46310</v>
      </c>
      <c r="D40" s="24">
        <v>0.875</v>
      </c>
      <c r="E40" s="23">
        <v>46311</v>
      </c>
      <c r="F40" s="24">
        <v>0.20833333333333334</v>
      </c>
      <c r="G40" s="25">
        <f t="shared" si="0"/>
        <v>0.33333333333333326</v>
      </c>
      <c r="H40" s="18"/>
      <c r="I40" s="18"/>
      <c r="J40" s="18"/>
      <c r="K40" s="18" t="s">
        <v>30</v>
      </c>
      <c r="L40" s="18" t="s">
        <v>92</v>
      </c>
      <c r="M40" s="18"/>
      <c r="N40" s="18" t="s">
        <v>17</v>
      </c>
      <c r="O40" s="19" t="s">
        <v>93</v>
      </c>
      <c r="P40" s="19"/>
      <c r="Q40" s="19" t="s">
        <v>94</v>
      </c>
      <c r="R40" s="20"/>
      <c r="S40" s="18"/>
    </row>
    <row r="41" spans="1:19" customFormat="1" ht="63" hidden="1" x14ac:dyDescent="0.25">
      <c r="A41" s="35">
        <v>425</v>
      </c>
      <c r="B41" s="18">
        <v>100</v>
      </c>
      <c r="C41" s="44">
        <v>46147</v>
      </c>
      <c r="D41" s="24">
        <v>2.7777777777777776E-2</v>
      </c>
      <c r="E41" s="44">
        <v>46147</v>
      </c>
      <c r="F41" s="24">
        <v>0.13194444444444445</v>
      </c>
      <c r="G41" s="25">
        <v>0.10416666666666667</v>
      </c>
      <c r="H41" s="18"/>
      <c r="I41" s="18"/>
      <c r="J41" s="18"/>
      <c r="K41" s="18" t="s">
        <v>99</v>
      </c>
      <c r="L41" s="18" t="s">
        <v>100</v>
      </c>
      <c r="M41" s="18" t="s">
        <v>22</v>
      </c>
      <c r="N41" s="18" t="s">
        <v>17</v>
      </c>
      <c r="O41" s="19" t="s">
        <v>101</v>
      </c>
      <c r="P41" s="19"/>
      <c r="Q41" s="19"/>
      <c r="R41" s="18"/>
      <c r="S41" s="18"/>
    </row>
    <row r="42" spans="1:19" customFormat="1" ht="63" hidden="1" x14ac:dyDescent="0.25">
      <c r="A42" s="35">
        <v>426</v>
      </c>
      <c r="B42" s="18">
        <v>100</v>
      </c>
      <c r="C42" s="44">
        <v>46148</v>
      </c>
      <c r="D42" s="24">
        <v>2.7777777777777776E-2</v>
      </c>
      <c r="E42" s="44">
        <v>46148</v>
      </c>
      <c r="F42" s="24">
        <v>0.13541666666666666</v>
      </c>
      <c r="G42" s="25">
        <v>0.10763888888888888</v>
      </c>
      <c r="H42" s="18"/>
      <c r="I42" s="18"/>
      <c r="J42" s="18"/>
      <c r="K42" s="18" t="s">
        <v>86</v>
      </c>
      <c r="L42" s="18" t="s">
        <v>100</v>
      </c>
      <c r="M42" s="18" t="s">
        <v>22</v>
      </c>
      <c r="N42" s="18" t="s">
        <v>17</v>
      </c>
      <c r="O42" s="19" t="s">
        <v>102</v>
      </c>
      <c r="P42" s="19"/>
      <c r="Q42" s="19"/>
      <c r="R42" s="18"/>
      <c r="S42" s="18"/>
    </row>
    <row r="43" spans="1:19" customFormat="1" ht="47.25" hidden="1" x14ac:dyDescent="0.25">
      <c r="A43" s="45">
        <v>427</v>
      </c>
      <c r="B43" s="18">
        <v>100</v>
      </c>
      <c r="C43" s="44">
        <v>46149</v>
      </c>
      <c r="D43" s="24">
        <v>2.7777777777777776E-2</v>
      </c>
      <c r="E43" s="44">
        <v>46149</v>
      </c>
      <c r="F43" s="24">
        <v>0.1388888888888889</v>
      </c>
      <c r="G43" s="25">
        <v>0.11111111111111112</v>
      </c>
      <c r="H43" s="18"/>
      <c r="I43" s="18"/>
      <c r="J43" s="18"/>
      <c r="K43" s="18" t="s">
        <v>82</v>
      </c>
      <c r="L43" s="18" t="s">
        <v>100</v>
      </c>
      <c r="M43" s="18" t="s">
        <v>22</v>
      </c>
      <c r="N43" s="18" t="s">
        <v>17</v>
      </c>
      <c r="O43" s="19" t="s">
        <v>103</v>
      </c>
      <c r="P43" s="19"/>
      <c r="Q43" s="19"/>
      <c r="R43" s="18"/>
      <c r="S43" s="18"/>
    </row>
    <row r="44" spans="1:19" customFormat="1" ht="47.25" hidden="1" x14ac:dyDescent="0.25">
      <c r="A44" s="35">
        <v>428</v>
      </c>
      <c r="B44" s="18">
        <v>100</v>
      </c>
      <c r="C44" s="44">
        <v>46150</v>
      </c>
      <c r="D44" s="24">
        <v>2.7777777777777776E-2</v>
      </c>
      <c r="E44" s="44">
        <v>46150</v>
      </c>
      <c r="F44" s="24">
        <v>0.1388888888888889</v>
      </c>
      <c r="G44" s="25">
        <v>0.11111111111111112</v>
      </c>
      <c r="H44" s="18"/>
      <c r="I44" s="18"/>
      <c r="J44" s="18"/>
      <c r="K44" s="18" t="s">
        <v>27</v>
      </c>
      <c r="L44" s="18" t="s">
        <v>100</v>
      </c>
      <c r="M44" s="18" t="s">
        <v>22</v>
      </c>
      <c r="N44" s="18" t="s">
        <v>17</v>
      </c>
      <c r="O44" s="19" t="s">
        <v>104</v>
      </c>
      <c r="P44" s="19"/>
      <c r="Q44" s="19"/>
      <c r="R44" s="18"/>
      <c r="S44" s="18"/>
    </row>
    <row r="45" spans="1:19" customFormat="1" ht="63" hidden="1" x14ac:dyDescent="0.25">
      <c r="A45" s="35">
        <v>429</v>
      </c>
      <c r="B45" s="18">
        <v>100</v>
      </c>
      <c r="C45" s="44">
        <v>46273</v>
      </c>
      <c r="D45" s="24">
        <v>2.7777777777777776E-2</v>
      </c>
      <c r="E45" s="44">
        <v>46273</v>
      </c>
      <c r="F45" s="24">
        <v>0.13194444444444445</v>
      </c>
      <c r="G45" s="25">
        <f t="shared" ref="G45:G72" si="1">E45-C45+F45-D45</f>
        <v>0.10416666666666667</v>
      </c>
      <c r="H45" s="18"/>
      <c r="I45" s="18"/>
      <c r="J45" s="18"/>
      <c r="K45" s="18" t="s">
        <v>99</v>
      </c>
      <c r="L45" s="18" t="s">
        <v>100</v>
      </c>
      <c r="M45" s="18" t="s">
        <v>22</v>
      </c>
      <c r="N45" s="18" t="s">
        <v>17</v>
      </c>
      <c r="O45" s="19" t="s">
        <v>101</v>
      </c>
      <c r="P45" s="19"/>
      <c r="Q45" s="19"/>
      <c r="R45" s="18"/>
      <c r="S45" s="18"/>
    </row>
    <row r="46" spans="1:19" customFormat="1" ht="63" hidden="1" x14ac:dyDescent="0.25">
      <c r="A46" s="45">
        <v>430</v>
      </c>
      <c r="B46" s="18">
        <v>100</v>
      </c>
      <c r="C46" s="44">
        <v>46274</v>
      </c>
      <c r="D46" s="24">
        <v>2.7777777777777776E-2</v>
      </c>
      <c r="E46" s="44">
        <v>46274</v>
      </c>
      <c r="F46" s="24">
        <v>0.13541666666666666</v>
      </c>
      <c r="G46" s="25">
        <f t="shared" si="1"/>
        <v>0.10763888888888888</v>
      </c>
      <c r="H46" s="18"/>
      <c r="I46" s="18"/>
      <c r="J46" s="18"/>
      <c r="K46" s="18" t="s">
        <v>86</v>
      </c>
      <c r="L46" s="18" t="s">
        <v>100</v>
      </c>
      <c r="M46" s="18" t="s">
        <v>22</v>
      </c>
      <c r="N46" s="18" t="s">
        <v>17</v>
      </c>
      <c r="O46" s="19" t="s">
        <v>102</v>
      </c>
      <c r="P46" s="19"/>
      <c r="Q46" s="19"/>
      <c r="R46" s="18"/>
      <c r="S46" s="18"/>
    </row>
    <row r="47" spans="1:19" customFormat="1" ht="47.25" hidden="1" x14ac:dyDescent="0.25">
      <c r="A47" s="35">
        <v>431</v>
      </c>
      <c r="B47" s="18">
        <v>100</v>
      </c>
      <c r="C47" s="44">
        <v>46275</v>
      </c>
      <c r="D47" s="24">
        <v>2.7777777777777776E-2</v>
      </c>
      <c r="E47" s="44">
        <v>46275</v>
      </c>
      <c r="F47" s="24">
        <v>0.1388888888888889</v>
      </c>
      <c r="G47" s="25">
        <f t="shared" si="1"/>
        <v>0.11111111111111112</v>
      </c>
      <c r="H47" s="18"/>
      <c r="I47" s="18"/>
      <c r="J47" s="18"/>
      <c r="K47" s="18" t="s">
        <v>82</v>
      </c>
      <c r="L47" s="18" t="s">
        <v>100</v>
      </c>
      <c r="M47" s="18" t="s">
        <v>22</v>
      </c>
      <c r="N47" s="18" t="s">
        <v>17</v>
      </c>
      <c r="O47" s="19" t="s">
        <v>103</v>
      </c>
      <c r="P47" s="19"/>
      <c r="Q47" s="19"/>
      <c r="R47" s="18"/>
      <c r="S47" s="18"/>
    </row>
    <row r="48" spans="1:19" customFormat="1" ht="47.25" hidden="1" x14ac:dyDescent="0.25">
      <c r="A48" s="35">
        <v>432</v>
      </c>
      <c r="B48" s="18">
        <v>100</v>
      </c>
      <c r="C48" s="44">
        <v>46276</v>
      </c>
      <c r="D48" s="24">
        <v>2.7777777777777776E-2</v>
      </c>
      <c r="E48" s="44">
        <v>46276</v>
      </c>
      <c r="F48" s="24">
        <v>0.1388888888888889</v>
      </c>
      <c r="G48" s="25">
        <f t="shared" si="1"/>
        <v>0.11111111111111112</v>
      </c>
      <c r="H48" s="18"/>
      <c r="I48" s="18"/>
      <c r="J48" s="18"/>
      <c r="K48" s="18" t="s">
        <v>27</v>
      </c>
      <c r="L48" s="18" t="s">
        <v>100</v>
      </c>
      <c r="M48" s="18" t="s">
        <v>22</v>
      </c>
      <c r="N48" s="18" t="s">
        <v>17</v>
      </c>
      <c r="O48" s="19" t="s">
        <v>104</v>
      </c>
      <c r="P48" s="19"/>
      <c r="Q48" s="19"/>
      <c r="R48" s="18"/>
      <c r="S48" s="18"/>
    </row>
    <row r="49" spans="1:20" s="47" customFormat="1" ht="90" hidden="1" x14ac:dyDescent="0.25">
      <c r="A49" s="17"/>
      <c r="B49" s="17">
        <v>101</v>
      </c>
      <c r="C49" s="36">
        <v>46234</v>
      </c>
      <c r="D49" s="24">
        <v>0.79166666666666663</v>
      </c>
      <c r="E49" s="36">
        <v>46237</v>
      </c>
      <c r="F49" s="24">
        <v>0.25</v>
      </c>
      <c r="G49" s="25">
        <f t="shared" si="1"/>
        <v>2.4583333333333335</v>
      </c>
      <c r="H49" s="18" t="s">
        <v>105</v>
      </c>
      <c r="I49" s="18" t="s">
        <v>106</v>
      </c>
      <c r="J49" s="18" t="s">
        <v>20</v>
      </c>
      <c r="K49" s="18" t="s">
        <v>105</v>
      </c>
      <c r="L49" s="18" t="s">
        <v>107</v>
      </c>
      <c r="M49" s="17" t="s">
        <v>16</v>
      </c>
      <c r="N49" s="17" t="s">
        <v>17</v>
      </c>
      <c r="O49" s="46" t="s">
        <v>108</v>
      </c>
      <c r="P49" s="40"/>
      <c r="Q49" s="41" t="s">
        <v>109</v>
      </c>
      <c r="R49" s="40"/>
      <c r="S49" s="42">
        <v>10000109384</v>
      </c>
      <c r="T49" s="18"/>
    </row>
    <row r="50" spans="1:20" ht="15.75" hidden="1" x14ac:dyDescent="0.25">
      <c r="A50" s="48">
        <v>319</v>
      </c>
      <c r="B50" s="18">
        <v>101</v>
      </c>
      <c r="C50" s="23">
        <v>46272</v>
      </c>
      <c r="D50" s="24">
        <v>0.86111111111111116</v>
      </c>
      <c r="E50" s="23">
        <v>46273</v>
      </c>
      <c r="F50" s="24">
        <v>0.18055555555555555</v>
      </c>
      <c r="G50" s="25">
        <f t="shared" si="1"/>
        <v>0.31944444444444442</v>
      </c>
      <c r="H50" s="18" t="s">
        <v>30</v>
      </c>
      <c r="I50" s="18" t="s">
        <v>32</v>
      </c>
      <c r="J50" s="18"/>
      <c r="K50" s="18"/>
      <c r="L50" s="18" t="s">
        <v>110</v>
      </c>
      <c r="M50" s="18" t="s">
        <v>28</v>
      </c>
      <c r="N50" s="18" t="s">
        <v>17</v>
      </c>
      <c r="O50" s="19"/>
      <c r="P50" s="19"/>
      <c r="Q50" s="19" t="s">
        <v>111</v>
      </c>
      <c r="R50" s="20"/>
      <c r="S50" s="42"/>
      <c r="T50" s="18"/>
    </row>
    <row r="51" spans="1:20" ht="15.75" hidden="1" x14ac:dyDescent="0.25">
      <c r="A51" s="49">
        <v>320</v>
      </c>
      <c r="B51" s="18">
        <v>101</v>
      </c>
      <c r="C51" s="23">
        <v>46273</v>
      </c>
      <c r="D51" s="24">
        <v>0.86111111111111116</v>
      </c>
      <c r="E51" s="23">
        <v>46274</v>
      </c>
      <c r="F51" s="24">
        <v>0.18055555555555555</v>
      </c>
      <c r="G51" s="25">
        <f t="shared" si="1"/>
        <v>0.31944444444444442</v>
      </c>
      <c r="H51" s="18" t="s">
        <v>112</v>
      </c>
      <c r="I51" s="18" t="s">
        <v>113</v>
      </c>
      <c r="J51" s="18"/>
      <c r="K51" s="18"/>
      <c r="L51" s="18" t="s">
        <v>110</v>
      </c>
      <c r="M51" s="18" t="s">
        <v>28</v>
      </c>
      <c r="N51" s="18" t="s">
        <v>17</v>
      </c>
      <c r="O51" s="50"/>
      <c r="P51" s="19"/>
      <c r="Q51" s="50" t="s">
        <v>114</v>
      </c>
      <c r="R51" s="20"/>
      <c r="S51" s="42"/>
      <c r="T51" s="18"/>
    </row>
    <row r="52" spans="1:20" ht="15.75" hidden="1" x14ac:dyDescent="0.25">
      <c r="A52" s="48"/>
      <c r="B52" s="18">
        <v>101</v>
      </c>
      <c r="C52" s="23">
        <v>46273</v>
      </c>
      <c r="D52" s="24">
        <v>0.86111111111111116</v>
      </c>
      <c r="E52" s="23">
        <v>46274</v>
      </c>
      <c r="F52" s="24">
        <v>0.18055555555555555</v>
      </c>
      <c r="G52" s="25">
        <f t="shared" si="1"/>
        <v>0.31944444444444442</v>
      </c>
      <c r="H52" s="18" t="s">
        <v>30</v>
      </c>
      <c r="I52" s="18" t="s">
        <v>32</v>
      </c>
      <c r="J52" s="18" t="s">
        <v>20</v>
      </c>
      <c r="K52" s="18"/>
      <c r="L52" s="18"/>
      <c r="M52" s="18" t="s">
        <v>16</v>
      </c>
      <c r="N52" s="18" t="s">
        <v>17</v>
      </c>
      <c r="O52" s="19" t="s">
        <v>115</v>
      </c>
      <c r="P52" s="19"/>
      <c r="Q52" s="19" t="s">
        <v>114</v>
      </c>
      <c r="R52" s="20"/>
      <c r="S52" s="42">
        <v>10000109366</v>
      </c>
      <c r="T52" s="18"/>
    </row>
    <row r="53" spans="1:20" ht="15.75" hidden="1" x14ac:dyDescent="0.25">
      <c r="A53" s="49"/>
      <c r="B53" s="18">
        <v>101</v>
      </c>
      <c r="C53" s="23">
        <v>46274</v>
      </c>
      <c r="D53" s="24">
        <v>0.86111111111111116</v>
      </c>
      <c r="E53" s="23">
        <v>46275</v>
      </c>
      <c r="F53" s="24">
        <v>0.18055555555555555</v>
      </c>
      <c r="G53" s="25">
        <f t="shared" si="1"/>
        <v>0.31944444444444442</v>
      </c>
      <c r="H53" s="18" t="s">
        <v>30</v>
      </c>
      <c r="I53" s="18" t="s">
        <v>32</v>
      </c>
      <c r="J53" s="18" t="s">
        <v>20</v>
      </c>
      <c r="K53" s="18"/>
      <c r="L53" s="18"/>
      <c r="M53" s="18" t="s">
        <v>16</v>
      </c>
      <c r="N53" s="18" t="s">
        <v>17</v>
      </c>
      <c r="O53" s="19" t="s">
        <v>115</v>
      </c>
      <c r="P53" s="19"/>
      <c r="Q53" s="19" t="s">
        <v>114</v>
      </c>
      <c r="R53" s="20"/>
      <c r="S53" s="42">
        <v>10000109366</v>
      </c>
      <c r="T53" s="18"/>
    </row>
    <row r="54" spans="1:20" ht="15.75" hidden="1" x14ac:dyDescent="0.25">
      <c r="A54" s="48">
        <v>321</v>
      </c>
      <c r="B54" s="18">
        <v>101</v>
      </c>
      <c r="C54" s="23">
        <v>46274</v>
      </c>
      <c r="D54" s="24">
        <v>0.86111111111111116</v>
      </c>
      <c r="E54" s="23">
        <v>46275</v>
      </c>
      <c r="F54" s="24">
        <v>0.18055555555555555</v>
      </c>
      <c r="G54" s="25">
        <f t="shared" si="1"/>
        <v>0.31944444444444442</v>
      </c>
      <c r="H54" s="18" t="s">
        <v>112</v>
      </c>
      <c r="I54" s="18" t="s">
        <v>113</v>
      </c>
      <c r="J54" s="18"/>
      <c r="K54" s="18"/>
      <c r="L54" s="18" t="s">
        <v>110</v>
      </c>
      <c r="M54" s="18" t="s">
        <v>28</v>
      </c>
      <c r="N54" s="18" t="s">
        <v>17</v>
      </c>
      <c r="O54" s="50"/>
      <c r="P54" s="19"/>
      <c r="Q54" s="50" t="s">
        <v>114</v>
      </c>
      <c r="R54" s="20"/>
      <c r="S54" s="42"/>
      <c r="T54" s="18"/>
    </row>
    <row r="55" spans="1:20" ht="31.5" hidden="1" x14ac:dyDescent="0.25">
      <c r="A55" s="48">
        <v>322</v>
      </c>
      <c r="B55" s="18">
        <v>101</v>
      </c>
      <c r="C55" s="23">
        <v>46275</v>
      </c>
      <c r="D55" s="24">
        <v>0.86111111111111116</v>
      </c>
      <c r="E55" s="23">
        <v>46276</v>
      </c>
      <c r="F55" s="24">
        <v>0.18055555555555555</v>
      </c>
      <c r="G55" s="25">
        <f t="shared" si="1"/>
        <v>0.31944444444444442</v>
      </c>
      <c r="H55" s="18" t="s">
        <v>116</v>
      </c>
      <c r="I55" s="18" t="s">
        <v>105</v>
      </c>
      <c r="J55" s="18"/>
      <c r="K55" s="18"/>
      <c r="L55" s="18" t="s">
        <v>117</v>
      </c>
      <c r="M55" s="18" t="s">
        <v>28</v>
      </c>
      <c r="N55" s="18" t="s">
        <v>17</v>
      </c>
      <c r="O55" s="19" t="s">
        <v>118</v>
      </c>
      <c r="P55" s="19"/>
      <c r="Q55" s="19" t="s">
        <v>114</v>
      </c>
      <c r="R55" s="20"/>
      <c r="S55" s="42">
        <v>10000104520</v>
      </c>
      <c r="T55" s="18"/>
    </row>
    <row r="56" spans="1:20" ht="15.75" hidden="1" x14ac:dyDescent="0.25">
      <c r="A56" s="17"/>
      <c r="B56" s="17">
        <v>101</v>
      </c>
      <c r="C56" s="36">
        <v>46276</v>
      </c>
      <c r="D56" s="24">
        <v>0.86111111111111105</v>
      </c>
      <c r="E56" s="36">
        <v>46277</v>
      </c>
      <c r="F56" s="24">
        <v>0.180555555555556</v>
      </c>
      <c r="G56" s="25">
        <f t="shared" si="1"/>
        <v>0.31944444444444497</v>
      </c>
      <c r="H56" s="18" t="s">
        <v>116</v>
      </c>
      <c r="I56" s="18" t="s">
        <v>105</v>
      </c>
      <c r="J56" s="18" t="s">
        <v>20</v>
      </c>
      <c r="K56" s="18"/>
      <c r="L56" s="18" t="s">
        <v>119</v>
      </c>
      <c r="M56" s="17" t="s">
        <v>28</v>
      </c>
      <c r="N56" s="17" t="s">
        <v>17</v>
      </c>
      <c r="O56" s="46" t="s">
        <v>118</v>
      </c>
      <c r="P56" s="40"/>
      <c r="Q56" s="41" t="s">
        <v>114</v>
      </c>
      <c r="R56" s="40"/>
      <c r="S56" s="42">
        <v>10000104520</v>
      </c>
      <c r="T56" s="18"/>
    </row>
    <row r="57" spans="1:20" ht="15.75" hidden="1" x14ac:dyDescent="0.25">
      <c r="A57" s="51">
        <v>323</v>
      </c>
      <c r="B57" s="18">
        <v>101</v>
      </c>
      <c r="C57" s="23">
        <v>46279</v>
      </c>
      <c r="D57" s="24">
        <v>0.86111111111111105</v>
      </c>
      <c r="E57" s="23">
        <v>46280</v>
      </c>
      <c r="F57" s="24">
        <v>0.180555555555556</v>
      </c>
      <c r="G57" s="25">
        <f t="shared" si="1"/>
        <v>0.31944444444444497</v>
      </c>
      <c r="H57" s="18" t="s">
        <v>116</v>
      </c>
      <c r="I57" s="18" t="s">
        <v>105</v>
      </c>
      <c r="J57" s="18"/>
      <c r="K57" s="18"/>
      <c r="L57" s="18" t="s">
        <v>120</v>
      </c>
      <c r="M57" s="18" t="s">
        <v>28</v>
      </c>
      <c r="N57" s="18" t="s">
        <v>17</v>
      </c>
      <c r="O57" s="19"/>
      <c r="P57" s="19"/>
      <c r="Q57" s="19"/>
      <c r="R57" s="20"/>
      <c r="S57" s="42"/>
      <c r="T57" s="18"/>
    </row>
    <row r="58" spans="1:20" ht="31.5" hidden="1" x14ac:dyDescent="0.25">
      <c r="A58" s="48">
        <v>324</v>
      </c>
      <c r="B58" s="18">
        <v>101</v>
      </c>
      <c r="C58" s="23">
        <v>46280</v>
      </c>
      <c r="D58" s="24">
        <v>0.86111111111111105</v>
      </c>
      <c r="E58" s="23">
        <v>46281</v>
      </c>
      <c r="F58" s="24">
        <v>0.180555555555556</v>
      </c>
      <c r="G58" s="25">
        <f t="shared" si="1"/>
        <v>0.31944444444444497</v>
      </c>
      <c r="H58" s="18" t="s">
        <v>105</v>
      </c>
      <c r="I58" s="18" t="s">
        <v>106</v>
      </c>
      <c r="J58" s="18"/>
      <c r="K58" s="18"/>
      <c r="L58" s="18" t="s">
        <v>110</v>
      </c>
      <c r="M58" s="18" t="s">
        <v>28</v>
      </c>
      <c r="N58" s="18" t="s">
        <v>17</v>
      </c>
      <c r="O58" s="19"/>
      <c r="P58" s="19"/>
      <c r="Q58" s="19" t="s">
        <v>121</v>
      </c>
      <c r="R58" s="20"/>
      <c r="S58" s="42"/>
      <c r="T58" s="18"/>
    </row>
    <row r="59" spans="1:20" ht="31.5" hidden="1" x14ac:dyDescent="0.25">
      <c r="A59" s="48">
        <v>325</v>
      </c>
      <c r="B59" s="18">
        <v>101</v>
      </c>
      <c r="C59" s="23">
        <v>46281</v>
      </c>
      <c r="D59" s="24">
        <v>0.86111111111111105</v>
      </c>
      <c r="E59" s="23">
        <v>46282</v>
      </c>
      <c r="F59" s="24">
        <v>0.180555555555556</v>
      </c>
      <c r="G59" s="25">
        <f t="shared" si="1"/>
        <v>0.31944444444444497</v>
      </c>
      <c r="H59" s="18" t="s">
        <v>106</v>
      </c>
      <c r="I59" s="18" t="s">
        <v>122</v>
      </c>
      <c r="J59" s="18"/>
      <c r="K59" s="18"/>
      <c r="L59" s="18" t="s">
        <v>110</v>
      </c>
      <c r="M59" s="18" t="s">
        <v>28</v>
      </c>
      <c r="N59" s="18" t="s">
        <v>17</v>
      </c>
      <c r="O59" s="19"/>
      <c r="P59" s="19"/>
      <c r="Q59" s="19" t="s">
        <v>123</v>
      </c>
      <c r="R59" s="20"/>
      <c r="S59" s="42"/>
      <c r="T59" s="18"/>
    </row>
    <row r="60" spans="1:20" ht="31.5" hidden="1" x14ac:dyDescent="0.25">
      <c r="A60" s="48">
        <v>326</v>
      </c>
      <c r="B60" s="18">
        <v>101</v>
      </c>
      <c r="C60" s="23">
        <v>46282</v>
      </c>
      <c r="D60" s="24">
        <v>0.91666666666666663</v>
      </c>
      <c r="E60" s="23">
        <v>46283</v>
      </c>
      <c r="F60" s="24">
        <v>0.180555555555556</v>
      </c>
      <c r="G60" s="25">
        <f t="shared" si="1"/>
        <v>0.26388888888888939</v>
      </c>
      <c r="H60" s="18" t="s">
        <v>122</v>
      </c>
      <c r="I60" s="18" t="s">
        <v>124</v>
      </c>
      <c r="J60" s="18"/>
      <c r="K60" s="18"/>
      <c r="L60" s="18" t="s">
        <v>110</v>
      </c>
      <c r="M60" s="18" t="s">
        <v>28</v>
      </c>
      <c r="N60" s="18" t="s">
        <v>17</v>
      </c>
      <c r="O60" s="19"/>
      <c r="P60" s="19"/>
      <c r="Q60" s="19" t="s">
        <v>125</v>
      </c>
      <c r="R60" s="20"/>
      <c r="S60" s="42"/>
      <c r="T60" s="18"/>
    </row>
    <row r="61" spans="1:20" ht="31.5" hidden="1" x14ac:dyDescent="0.25">
      <c r="A61" s="48">
        <v>327</v>
      </c>
      <c r="B61" s="18">
        <v>101</v>
      </c>
      <c r="C61" s="23">
        <v>46286</v>
      </c>
      <c r="D61" s="24">
        <v>0.91666666666666663</v>
      </c>
      <c r="E61" s="23">
        <v>46287</v>
      </c>
      <c r="F61" s="24">
        <v>0.180555555555556</v>
      </c>
      <c r="G61" s="25">
        <f t="shared" si="1"/>
        <v>0.26388888888888939</v>
      </c>
      <c r="H61" s="18"/>
      <c r="I61" s="18"/>
      <c r="J61" s="18"/>
      <c r="K61" s="18" t="s">
        <v>126</v>
      </c>
      <c r="L61" s="18" t="s">
        <v>127</v>
      </c>
      <c r="M61" s="18" t="s">
        <v>17</v>
      </c>
      <c r="N61" s="18" t="s">
        <v>17</v>
      </c>
      <c r="O61" s="19" t="s">
        <v>93</v>
      </c>
      <c r="P61" s="19" t="s">
        <v>93</v>
      </c>
      <c r="Q61" s="19" t="s">
        <v>125</v>
      </c>
      <c r="R61" s="20"/>
      <c r="S61" s="18"/>
    </row>
    <row r="62" spans="1:20" ht="31.5" hidden="1" x14ac:dyDescent="0.25">
      <c r="A62" s="49">
        <v>328</v>
      </c>
      <c r="B62" s="18">
        <v>101</v>
      </c>
      <c r="C62" s="23">
        <v>46287</v>
      </c>
      <c r="D62" s="24">
        <v>0.91666666666666663</v>
      </c>
      <c r="E62" s="23">
        <v>46288</v>
      </c>
      <c r="F62" s="24">
        <v>0.180555555555556</v>
      </c>
      <c r="G62" s="25">
        <f t="shared" si="1"/>
        <v>0.26388888888888939</v>
      </c>
      <c r="H62" s="18"/>
      <c r="I62" s="18"/>
      <c r="J62" s="18"/>
      <c r="K62" s="18" t="s">
        <v>126</v>
      </c>
      <c r="L62" s="18" t="s">
        <v>127</v>
      </c>
      <c r="M62" s="18" t="s">
        <v>17</v>
      </c>
      <c r="N62" s="18" t="s">
        <v>17</v>
      </c>
      <c r="O62" s="19" t="s">
        <v>93</v>
      </c>
      <c r="P62" s="19" t="s">
        <v>93</v>
      </c>
      <c r="Q62" s="19" t="s">
        <v>125</v>
      </c>
      <c r="R62" s="20"/>
      <c r="S62" s="18"/>
    </row>
    <row r="63" spans="1:20" ht="31.5" hidden="1" x14ac:dyDescent="0.25">
      <c r="A63" s="48">
        <v>329</v>
      </c>
      <c r="B63" s="18">
        <v>101</v>
      </c>
      <c r="C63" s="23">
        <v>46288</v>
      </c>
      <c r="D63" s="24">
        <v>0.91666666666666663</v>
      </c>
      <c r="E63" s="23">
        <v>46289</v>
      </c>
      <c r="F63" s="24">
        <v>0.180555555555556</v>
      </c>
      <c r="G63" s="25">
        <f t="shared" si="1"/>
        <v>0.26388888888888939</v>
      </c>
      <c r="H63" s="18"/>
      <c r="I63" s="18"/>
      <c r="J63" s="18"/>
      <c r="K63" s="18" t="s">
        <v>126</v>
      </c>
      <c r="L63" s="18" t="s">
        <v>127</v>
      </c>
      <c r="M63" s="18" t="s">
        <v>17</v>
      </c>
      <c r="N63" s="18" t="s">
        <v>17</v>
      </c>
      <c r="O63" s="19" t="s">
        <v>93</v>
      </c>
      <c r="P63" s="19" t="s">
        <v>93</v>
      </c>
      <c r="Q63" s="19" t="s">
        <v>125</v>
      </c>
      <c r="R63" s="20"/>
      <c r="S63" s="18"/>
    </row>
    <row r="64" spans="1:20" ht="31.5" hidden="1" x14ac:dyDescent="0.25">
      <c r="A64" s="48">
        <v>330</v>
      </c>
      <c r="B64" s="18">
        <v>101</v>
      </c>
      <c r="C64" s="23">
        <v>46289</v>
      </c>
      <c r="D64" s="24">
        <v>0.91666666666666663</v>
      </c>
      <c r="E64" s="23">
        <v>46290</v>
      </c>
      <c r="F64" s="24">
        <v>0.180555555555556</v>
      </c>
      <c r="G64" s="25">
        <f t="shared" si="1"/>
        <v>0.26388888888888939</v>
      </c>
      <c r="H64" s="18"/>
      <c r="I64" s="18"/>
      <c r="J64" s="18"/>
      <c r="K64" s="18" t="s">
        <v>128</v>
      </c>
      <c r="L64" s="18" t="s">
        <v>127</v>
      </c>
      <c r="M64" s="18" t="s">
        <v>17</v>
      </c>
      <c r="N64" s="18" t="s">
        <v>17</v>
      </c>
      <c r="O64" s="19" t="s">
        <v>93</v>
      </c>
      <c r="P64" s="19" t="s">
        <v>93</v>
      </c>
      <c r="Q64" s="19" t="s">
        <v>123</v>
      </c>
      <c r="R64" s="20"/>
      <c r="S64" s="18"/>
    </row>
    <row r="65" spans="1:19" ht="31.5" hidden="1" x14ac:dyDescent="0.25">
      <c r="A65" s="48">
        <v>331</v>
      </c>
      <c r="B65" s="18">
        <v>101</v>
      </c>
      <c r="C65" s="23">
        <v>46293</v>
      </c>
      <c r="D65" s="24">
        <v>0.91666666666666663</v>
      </c>
      <c r="E65" s="23">
        <v>46294</v>
      </c>
      <c r="F65" s="24">
        <v>0.180555555555556</v>
      </c>
      <c r="G65" s="25">
        <f t="shared" si="1"/>
        <v>0.26388888888888939</v>
      </c>
      <c r="H65" s="18"/>
      <c r="I65" s="18"/>
      <c r="J65" s="18"/>
      <c r="K65" s="18" t="s">
        <v>129</v>
      </c>
      <c r="L65" s="18" t="s">
        <v>127</v>
      </c>
      <c r="M65" s="18" t="s">
        <v>17</v>
      </c>
      <c r="N65" s="18" t="s">
        <v>17</v>
      </c>
      <c r="O65" s="19" t="s">
        <v>93</v>
      </c>
      <c r="P65" s="19" t="s">
        <v>93</v>
      </c>
      <c r="Q65" s="19" t="s">
        <v>121</v>
      </c>
      <c r="R65" s="20"/>
      <c r="S65" s="18"/>
    </row>
    <row r="66" spans="1:19" ht="31.5" hidden="1" x14ac:dyDescent="0.25">
      <c r="A66" s="49">
        <v>332</v>
      </c>
      <c r="B66" s="18">
        <v>101</v>
      </c>
      <c r="C66" s="23">
        <v>46295</v>
      </c>
      <c r="D66" s="24">
        <v>0.29166666666666669</v>
      </c>
      <c r="E66" s="23">
        <v>46295</v>
      </c>
      <c r="F66" s="24">
        <v>0.54166666666666663</v>
      </c>
      <c r="G66" s="25">
        <f t="shared" si="1"/>
        <v>0.24999999999999994</v>
      </c>
      <c r="H66" s="18"/>
      <c r="I66" s="18"/>
      <c r="J66" s="18"/>
      <c r="K66" s="18" t="s">
        <v>116</v>
      </c>
      <c r="L66" s="18" t="s">
        <v>127</v>
      </c>
      <c r="M66" s="18" t="s">
        <v>17</v>
      </c>
      <c r="N66" s="18" t="s">
        <v>17</v>
      </c>
      <c r="O66" s="19" t="s">
        <v>93</v>
      </c>
      <c r="P66" s="19" t="s">
        <v>93</v>
      </c>
      <c r="Q66" s="19" t="s">
        <v>111</v>
      </c>
      <c r="R66" s="20"/>
      <c r="S66" s="18"/>
    </row>
    <row r="67" spans="1:19" ht="31.5" hidden="1" x14ac:dyDescent="0.25">
      <c r="A67" s="48">
        <v>333</v>
      </c>
      <c r="B67" s="18">
        <v>101</v>
      </c>
      <c r="C67" s="23">
        <v>46296</v>
      </c>
      <c r="D67" s="24">
        <v>0.29166666666666669</v>
      </c>
      <c r="E67" s="23">
        <v>46296</v>
      </c>
      <c r="F67" s="24">
        <v>0.54166666666666663</v>
      </c>
      <c r="G67" s="25">
        <f t="shared" si="1"/>
        <v>0.24999999999999994</v>
      </c>
      <c r="H67" s="18"/>
      <c r="I67" s="18"/>
      <c r="J67" s="18"/>
      <c r="K67" s="18" t="s">
        <v>112</v>
      </c>
      <c r="L67" s="18" t="s">
        <v>127</v>
      </c>
      <c r="M67" s="18" t="s">
        <v>17</v>
      </c>
      <c r="N67" s="18" t="s">
        <v>17</v>
      </c>
      <c r="O67" s="19" t="s">
        <v>93</v>
      </c>
      <c r="P67" s="19" t="s">
        <v>93</v>
      </c>
      <c r="Q67" s="19" t="s">
        <v>111</v>
      </c>
      <c r="R67" s="20"/>
      <c r="S67" s="18"/>
    </row>
    <row r="68" spans="1:19" ht="47.25" hidden="1" x14ac:dyDescent="0.25">
      <c r="A68" s="39">
        <v>336</v>
      </c>
      <c r="B68" s="18">
        <v>105</v>
      </c>
      <c r="C68" s="23">
        <v>46258</v>
      </c>
      <c r="D68" s="24">
        <v>0.97916666666666663</v>
      </c>
      <c r="E68" s="23">
        <v>46262</v>
      </c>
      <c r="F68" s="24">
        <v>0.14583333333333334</v>
      </c>
      <c r="G68" s="25">
        <f t="shared" si="1"/>
        <v>3.1666666666666665</v>
      </c>
      <c r="H68" s="18" t="s">
        <v>24</v>
      </c>
      <c r="I68" s="18" t="s">
        <v>130</v>
      </c>
      <c r="J68" s="18" t="s">
        <v>20</v>
      </c>
      <c r="K68" s="18" t="s">
        <v>711</v>
      </c>
      <c r="L68" s="18" t="s">
        <v>477</v>
      </c>
      <c r="M68" s="18" t="s">
        <v>28</v>
      </c>
      <c r="N68" s="18" t="s">
        <v>22</v>
      </c>
      <c r="O68" s="19" t="s">
        <v>131</v>
      </c>
      <c r="P68" s="19"/>
      <c r="Q68" s="19" t="s">
        <v>132</v>
      </c>
      <c r="R68" s="20"/>
      <c r="S68" s="18" t="s">
        <v>133</v>
      </c>
    </row>
    <row r="69" spans="1:19" ht="45" hidden="1" x14ac:dyDescent="0.25">
      <c r="A69" s="17"/>
      <c r="B69" s="52">
        <v>108</v>
      </c>
      <c r="C69" s="53">
        <v>46223</v>
      </c>
      <c r="D69" s="54">
        <v>0.79166666666666663</v>
      </c>
      <c r="E69" s="53">
        <v>46226</v>
      </c>
      <c r="F69" s="54">
        <v>0.29166666666666669</v>
      </c>
      <c r="G69" s="55">
        <f t="shared" si="1"/>
        <v>2.5</v>
      </c>
      <c r="H69" s="56" t="s">
        <v>134</v>
      </c>
      <c r="I69" s="56" t="s">
        <v>135</v>
      </c>
      <c r="J69" s="56" t="s">
        <v>29</v>
      </c>
      <c r="K69" s="57"/>
      <c r="L69" s="56" t="s">
        <v>20</v>
      </c>
      <c r="M69" s="58" t="s">
        <v>16</v>
      </c>
      <c r="N69" s="58" t="s">
        <v>17</v>
      </c>
      <c r="O69" s="60" t="s">
        <v>142</v>
      </c>
      <c r="P69" s="57"/>
      <c r="Q69" s="57"/>
      <c r="R69" s="57"/>
      <c r="S69" s="59">
        <v>10000110629</v>
      </c>
    </row>
    <row r="70" spans="1:19" ht="78.75" hidden="1" x14ac:dyDescent="0.25">
      <c r="A70" s="35">
        <v>351</v>
      </c>
      <c r="B70" s="18">
        <v>108</v>
      </c>
      <c r="C70" s="23">
        <v>46195</v>
      </c>
      <c r="D70" s="24">
        <v>0.29166666666666669</v>
      </c>
      <c r="E70" s="23">
        <v>46195</v>
      </c>
      <c r="F70" s="24">
        <v>0.70833333333333337</v>
      </c>
      <c r="G70" s="25">
        <f t="shared" si="1"/>
        <v>0.41666666666666669</v>
      </c>
      <c r="H70" s="18" t="s">
        <v>34</v>
      </c>
      <c r="I70" s="18" t="s">
        <v>33</v>
      </c>
      <c r="J70" s="18" t="s">
        <v>20</v>
      </c>
      <c r="K70" s="18"/>
      <c r="L70" s="18"/>
      <c r="M70" s="18" t="s">
        <v>28</v>
      </c>
      <c r="N70" s="18" t="s">
        <v>22</v>
      </c>
      <c r="O70" s="19" t="s">
        <v>136</v>
      </c>
      <c r="P70" s="19"/>
      <c r="Q70" s="19" t="s">
        <v>132</v>
      </c>
      <c r="R70" s="20"/>
      <c r="S70" s="18" t="s">
        <v>137</v>
      </c>
    </row>
    <row r="71" spans="1:19" ht="15.75" hidden="1" x14ac:dyDescent="0.25">
      <c r="A71" s="39">
        <v>352</v>
      </c>
      <c r="B71" s="18">
        <v>108</v>
      </c>
      <c r="C71" s="23">
        <v>46196</v>
      </c>
      <c r="D71" s="24">
        <v>0.29166666666666669</v>
      </c>
      <c r="E71" s="23">
        <v>46196</v>
      </c>
      <c r="F71" s="24">
        <v>0.70833333333333337</v>
      </c>
      <c r="G71" s="25">
        <f t="shared" si="1"/>
        <v>0.41666666666666669</v>
      </c>
      <c r="H71" s="18" t="s">
        <v>34</v>
      </c>
      <c r="I71" s="18" t="s">
        <v>33</v>
      </c>
      <c r="J71" s="18" t="s">
        <v>20</v>
      </c>
      <c r="K71" s="18"/>
      <c r="L71" s="18"/>
      <c r="M71" s="18" t="s">
        <v>28</v>
      </c>
      <c r="N71" s="18" t="s">
        <v>22</v>
      </c>
      <c r="O71" s="19" t="s">
        <v>136</v>
      </c>
      <c r="P71" s="19"/>
      <c r="Q71" s="19" t="s">
        <v>132</v>
      </c>
      <c r="R71" s="20"/>
      <c r="S71" s="18"/>
    </row>
    <row r="72" spans="1:19" ht="15.75" hidden="1" x14ac:dyDescent="0.25">
      <c r="A72" s="35">
        <v>353</v>
      </c>
      <c r="B72" s="18">
        <v>108</v>
      </c>
      <c r="C72" s="23">
        <v>46197</v>
      </c>
      <c r="D72" s="24">
        <v>0.29166666666666669</v>
      </c>
      <c r="E72" s="23">
        <v>46197</v>
      </c>
      <c r="F72" s="24">
        <v>0.70833333333333337</v>
      </c>
      <c r="G72" s="25">
        <f t="shared" si="1"/>
        <v>0.41666666666666669</v>
      </c>
      <c r="H72" s="18" t="s">
        <v>34</v>
      </c>
      <c r="I72" s="18" t="s">
        <v>33</v>
      </c>
      <c r="J72" s="18" t="s">
        <v>20</v>
      </c>
      <c r="K72" s="18"/>
      <c r="L72" s="18"/>
      <c r="M72" s="18" t="s">
        <v>28</v>
      </c>
      <c r="N72" s="18" t="s">
        <v>22</v>
      </c>
      <c r="O72" s="19" t="s">
        <v>136</v>
      </c>
      <c r="P72" s="19"/>
      <c r="Q72" s="19" t="s">
        <v>132</v>
      </c>
      <c r="R72" s="20"/>
      <c r="S72" s="18"/>
    </row>
    <row r="73" spans="1:19" ht="15.75" hidden="1" x14ac:dyDescent="0.25">
      <c r="A73" s="35">
        <v>353</v>
      </c>
      <c r="B73" s="18">
        <v>108</v>
      </c>
      <c r="C73" s="23">
        <v>46198</v>
      </c>
      <c r="D73" s="24">
        <v>0.29166666666666669</v>
      </c>
      <c r="E73" s="23">
        <v>46198</v>
      </c>
      <c r="F73" s="24">
        <v>0.70833333333333337</v>
      </c>
      <c r="G73" s="25">
        <f t="shared" ref="G73:G87" si="2">E73-C73+F73-D73</f>
        <v>0.41666666666666669</v>
      </c>
      <c r="H73" s="18" t="s">
        <v>34</v>
      </c>
      <c r="I73" s="18" t="s">
        <v>33</v>
      </c>
      <c r="J73" s="18" t="s">
        <v>20</v>
      </c>
      <c r="K73" s="18"/>
      <c r="L73" s="18"/>
      <c r="M73" s="18" t="s">
        <v>28</v>
      </c>
      <c r="N73" s="18" t="s">
        <v>22</v>
      </c>
      <c r="O73" s="19" t="s">
        <v>136</v>
      </c>
      <c r="P73" s="19"/>
      <c r="Q73" s="19" t="s">
        <v>132</v>
      </c>
      <c r="R73" s="20"/>
      <c r="S73" s="18"/>
    </row>
    <row r="74" spans="1:19" ht="47.25" hidden="1" x14ac:dyDescent="0.25">
      <c r="A74" s="39">
        <v>356</v>
      </c>
      <c r="B74" s="18">
        <v>108</v>
      </c>
      <c r="C74" s="23">
        <v>46230</v>
      </c>
      <c r="D74" s="24">
        <v>0.79166666666666663</v>
      </c>
      <c r="E74" s="23">
        <v>46232</v>
      </c>
      <c r="F74" s="24">
        <v>0.29166666666666669</v>
      </c>
      <c r="G74" s="25">
        <f t="shared" si="2"/>
        <v>1.5</v>
      </c>
      <c r="H74" s="18" t="s">
        <v>135</v>
      </c>
      <c r="I74" s="18" t="s">
        <v>34</v>
      </c>
      <c r="J74" s="18" t="s">
        <v>20</v>
      </c>
      <c r="K74" s="18"/>
      <c r="L74" s="18"/>
      <c r="M74" s="18" t="s">
        <v>28</v>
      </c>
      <c r="N74" s="18" t="s">
        <v>22</v>
      </c>
      <c r="O74" s="19" t="s">
        <v>138</v>
      </c>
      <c r="P74" s="19"/>
      <c r="Q74" s="19" t="s">
        <v>132</v>
      </c>
      <c r="R74" s="20"/>
      <c r="S74" s="18">
        <v>10000096242</v>
      </c>
    </row>
    <row r="75" spans="1:19" customFormat="1" ht="47.25" hidden="1" x14ac:dyDescent="0.25">
      <c r="A75" s="35">
        <v>367</v>
      </c>
      <c r="B75" s="18">
        <v>110</v>
      </c>
      <c r="C75" s="23">
        <v>46286</v>
      </c>
      <c r="D75" s="24">
        <v>0.81597222222222221</v>
      </c>
      <c r="E75" s="23">
        <v>46290</v>
      </c>
      <c r="F75" s="24">
        <v>0.22916666666666666</v>
      </c>
      <c r="G75" s="25">
        <f t="shared" si="2"/>
        <v>3.4131944444444446</v>
      </c>
      <c r="H75" s="18" t="s">
        <v>23</v>
      </c>
      <c r="I75" s="18" t="s">
        <v>36</v>
      </c>
      <c r="J75" s="18" t="s">
        <v>20</v>
      </c>
      <c r="K75" s="18"/>
      <c r="L75" s="18"/>
      <c r="M75" s="18" t="s">
        <v>28</v>
      </c>
      <c r="N75" s="18" t="s">
        <v>22</v>
      </c>
      <c r="O75" s="19" t="s">
        <v>141</v>
      </c>
      <c r="P75" s="19"/>
      <c r="Q75" s="19" t="s">
        <v>140</v>
      </c>
      <c r="R75" s="20"/>
      <c r="S75" s="18" t="s">
        <v>139</v>
      </c>
    </row>
    <row r="76" spans="1:19" ht="47.25" hidden="1" x14ac:dyDescent="0.25">
      <c r="A76" s="39">
        <v>368</v>
      </c>
      <c r="B76" s="18">
        <v>110</v>
      </c>
      <c r="C76" s="23">
        <v>46293</v>
      </c>
      <c r="D76" s="24">
        <v>0.82986111111111116</v>
      </c>
      <c r="E76" s="23">
        <v>46298</v>
      </c>
      <c r="F76" s="24">
        <v>0.21527777777777779</v>
      </c>
      <c r="G76" s="25">
        <f t="shared" si="2"/>
        <v>4.3854166666666661</v>
      </c>
      <c r="H76" s="18" t="s">
        <v>36</v>
      </c>
      <c r="I76" s="18" t="s">
        <v>37</v>
      </c>
      <c r="J76" s="18" t="s">
        <v>20</v>
      </c>
      <c r="K76" s="18" t="s">
        <v>37</v>
      </c>
      <c r="L76" s="18"/>
      <c r="M76" s="18" t="s">
        <v>28</v>
      </c>
      <c r="N76" s="18" t="s">
        <v>22</v>
      </c>
      <c r="O76" s="19" t="s">
        <v>712</v>
      </c>
      <c r="P76" s="19"/>
      <c r="Q76" s="19" t="s">
        <v>132</v>
      </c>
      <c r="R76" s="20"/>
      <c r="S76" s="18" t="s">
        <v>143</v>
      </c>
    </row>
    <row r="77" spans="1:19" customFormat="1" ht="31.5" hidden="1" x14ac:dyDescent="0.25">
      <c r="A77" s="35">
        <v>378</v>
      </c>
      <c r="B77" s="18">
        <v>110</v>
      </c>
      <c r="C77" s="23">
        <v>46314</v>
      </c>
      <c r="D77" s="24">
        <v>0</v>
      </c>
      <c r="E77" s="23">
        <v>46317</v>
      </c>
      <c r="F77" s="24">
        <v>0.99930555555555556</v>
      </c>
      <c r="G77" s="25">
        <f t="shared" si="2"/>
        <v>3.9993055555555554</v>
      </c>
      <c r="H77" s="18" t="s">
        <v>38</v>
      </c>
      <c r="I77" s="18" t="s">
        <v>39</v>
      </c>
      <c r="J77" s="18" t="s">
        <v>20</v>
      </c>
      <c r="K77" s="18" t="s">
        <v>40</v>
      </c>
      <c r="L77" s="18" t="s">
        <v>477</v>
      </c>
      <c r="M77" s="18" t="s">
        <v>28</v>
      </c>
      <c r="N77" s="18" t="s">
        <v>22</v>
      </c>
      <c r="O77" s="19" t="s">
        <v>713</v>
      </c>
      <c r="P77" s="19"/>
      <c r="Q77" s="19" t="s">
        <v>132</v>
      </c>
      <c r="R77" s="20"/>
      <c r="S77" s="18" t="s">
        <v>144</v>
      </c>
    </row>
    <row r="78" spans="1:19" ht="15.75" hidden="1" x14ac:dyDescent="0.25">
      <c r="A78" s="35">
        <v>370</v>
      </c>
      <c r="B78" s="18">
        <v>110</v>
      </c>
      <c r="C78" s="23">
        <v>46301</v>
      </c>
      <c r="D78" s="24">
        <v>0.80902777777777779</v>
      </c>
      <c r="E78" s="23">
        <v>46302</v>
      </c>
      <c r="F78" s="24">
        <v>0.21527777777777779</v>
      </c>
      <c r="G78" s="25">
        <f t="shared" si="2"/>
        <v>0.40624999999999989</v>
      </c>
      <c r="H78" s="18" t="s">
        <v>145</v>
      </c>
      <c r="I78" s="18" t="s">
        <v>38</v>
      </c>
      <c r="J78" s="18" t="s">
        <v>20</v>
      </c>
      <c r="K78" s="18" t="s">
        <v>714</v>
      </c>
      <c r="L78" s="18" t="s">
        <v>477</v>
      </c>
      <c r="M78" s="18" t="s">
        <v>28</v>
      </c>
      <c r="N78" s="18" t="s">
        <v>22</v>
      </c>
      <c r="O78" s="19" t="s">
        <v>146</v>
      </c>
      <c r="P78" s="19"/>
      <c r="Q78" s="19" t="s">
        <v>114</v>
      </c>
      <c r="R78" s="20"/>
      <c r="S78" s="18"/>
    </row>
    <row r="79" spans="1:19" ht="15.75" hidden="1" x14ac:dyDescent="0.25">
      <c r="A79" s="35">
        <v>371</v>
      </c>
      <c r="B79" s="18">
        <v>110</v>
      </c>
      <c r="C79" s="23">
        <v>46302</v>
      </c>
      <c r="D79" s="24">
        <v>0.80902777777777779</v>
      </c>
      <c r="E79" s="23">
        <v>46303</v>
      </c>
      <c r="F79" s="24">
        <v>0.21527777777777779</v>
      </c>
      <c r="G79" s="25">
        <f t="shared" si="2"/>
        <v>0.40624999999999989</v>
      </c>
      <c r="H79" s="18" t="s">
        <v>145</v>
      </c>
      <c r="I79" s="18" t="s">
        <v>38</v>
      </c>
      <c r="J79" s="18" t="s">
        <v>20</v>
      </c>
      <c r="K79" s="18" t="s">
        <v>714</v>
      </c>
      <c r="L79" s="18" t="s">
        <v>477</v>
      </c>
      <c r="M79" s="18" t="s">
        <v>28</v>
      </c>
      <c r="N79" s="18" t="s">
        <v>22</v>
      </c>
      <c r="O79" s="19" t="s">
        <v>146</v>
      </c>
      <c r="P79" s="19"/>
      <c r="Q79" s="19" t="s">
        <v>114</v>
      </c>
      <c r="R79" s="20"/>
      <c r="S79" s="18"/>
    </row>
    <row r="80" spans="1:19" ht="15.75" hidden="1" x14ac:dyDescent="0.25">
      <c r="A80" s="39">
        <v>372</v>
      </c>
      <c r="B80" s="18">
        <v>110</v>
      </c>
      <c r="C80" s="23">
        <v>46303</v>
      </c>
      <c r="D80" s="24">
        <v>0.80902777777777779</v>
      </c>
      <c r="E80" s="23">
        <v>46304</v>
      </c>
      <c r="F80" s="24">
        <v>0.21527777777777779</v>
      </c>
      <c r="G80" s="25">
        <f t="shared" si="2"/>
        <v>0.40624999999999989</v>
      </c>
      <c r="H80" s="18" t="s">
        <v>145</v>
      </c>
      <c r="I80" s="18" t="s">
        <v>38</v>
      </c>
      <c r="J80" s="18" t="s">
        <v>20</v>
      </c>
      <c r="K80" s="18" t="s">
        <v>714</v>
      </c>
      <c r="L80" s="18" t="s">
        <v>477</v>
      </c>
      <c r="M80" s="18" t="s">
        <v>28</v>
      </c>
      <c r="N80" s="18" t="s">
        <v>22</v>
      </c>
      <c r="O80" s="19" t="s">
        <v>146</v>
      </c>
      <c r="P80" s="19"/>
      <c r="Q80" s="19" t="s">
        <v>114</v>
      </c>
      <c r="R80" s="20"/>
      <c r="S80" s="18"/>
    </row>
    <row r="81" spans="1:20" ht="15.75" hidden="1" x14ac:dyDescent="0.25">
      <c r="A81" s="35">
        <v>373</v>
      </c>
      <c r="B81" s="18">
        <v>110</v>
      </c>
      <c r="C81" s="23">
        <v>46304</v>
      </c>
      <c r="D81" s="24">
        <v>0.80902777777777779</v>
      </c>
      <c r="E81" s="23">
        <v>46305</v>
      </c>
      <c r="F81" s="24">
        <v>0.21527777777777779</v>
      </c>
      <c r="G81" s="25">
        <f t="shared" si="2"/>
        <v>0.40624999999999989</v>
      </c>
      <c r="H81" s="18" t="s">
        <v>145</v>
      </c>
      <c r="I81" s="18" t="s">
        <v>38</v>
      </c>
      <c r="J81" s="18" t="s">
        <v>20</v>
      </c>
      <c r="K81" s="18" t="s">
        <v>714</v>
      </c>
      <c r="L81" s="18" t="s">
        <v>477</v>
      </c>
      <c r="M81" s="18" t="s">
        <v>28</v>
      </c>
      <c r="N81" s="18" t="s">
        <v>22</v>
      </c>
      <c r="O81" s="19" t="s">
        <v>146</v>
      </c>
      <c r="P81" s="19"/>
      <c r="Q81" s="19" t="s">
        <v>114</v>
      </c>
      <c r="R81" s="20"/>
      <c r="S81" s="18"/>
    </row>
    <row r="82" spans="1:20" ht="15.75" hidden="1" x14ac:dyDescent="0.25">
      <c r="A82" s="35">
        <v>374</v>
      </c>
      <c r="B82" s="18">
        <v>110</v>
      </c>
      <c r="C82" s="23">
        <v>46307</v>
      </c>
      <c r="D82" s="24">
        <v>0.80902777777777779</v>
      </c>
      <c r="E82" s="23">
        <v>46308</v>
      </c>
      <c r="F82" s="24">
        <v>0.21527777777777779</v>
      </c>
      <c r="G82" s="25">
        <f t="shared" si="2"/>
        <v>0.40624999999999989</v>
      </c>
      <c r="H82" s="18" t="s">
        <v>145</v>
      </c>
      <c r="I82" s="18" t="s">
        <v>38</v>
      </c>
      <c r="J82" s="18" t="s">
        <v>20</v>
      </c>
      <c r="K82" s="18" t="s">
        <v>714</v>
      </c>
      <c r="L82" s="18" t="s">
        <v>477</v>
      </c>
      <c r="M82" s="18" t="s">
        <v>28</v>
      </c>
      <c r="N82" s="18" t="s">
        <v>22</v>
      </c>
      <c r="O82" s="19" t="s">
        <v>146</v>
      </c>
      <c r="P82" s="19"/>
      <c r="Q82" s="19" t="s">
        <v>114</v>
      </c>
      <c r="R82" s="20"/>
      <c r="S82" s="18"/>
    </row>
    <row r="83" spans="1:20" ht="15.75" hidden="1" x14ac:dyDescent="0.25">
      <c r="A83" s="35">
        <v>375</v>
      </c>
      <c r="B83" s="18">
        <v>110</v>
      </c>
      <c r="C83" s="23">
        <v>46308</v>
      </c>
      <c r="D83" s="24">
        <v>0.80902777777777779</v>
      </c>
      <c r="E83" s="23">
        <v>46309</v>
      </c>
      <c r="F83" s="24">
        <v>0.21527777777777779</v>
      </c>
      <c r="G83" s="25">
        <f t="shared" si="2"/>
        <v>0.40624999999999989</v>
      </c>
      <c r="H83" s="18" t="s">
        <v>145</v>
      </c>
      <c r="I83" s="18" t="s">
        <v>38</v>
      </c>
      <c r="J83" s="18" t="s">
        <v>20</v>
      </c>
      <c r="K83" s="18" t="s">
        <v>714</v>
      </c>
      <c r="L83" s="18" t="s">
        <v>477</v>
      </c>
      <c r="M83" s="18" t="s">
        <v>28</v>
      </c>
      <c r="N83" s="18" t="s">
        <v>22</v>
      </c>
      <c r="O83" s="19" t="s">
        <v>146</v>
      </c>
      <c r="P83" s="19"/>
      <c r="Q83" s="19" t="s">
        <v>114</v>
      </c>
      <c r="R83" s="20"/>
      <c r="S83" s="18"/>
    </row>
    <row r="84" spans="1:20" ht="15.75" hidden="1" x14ac:dyDescent="0.25">
      <c r="A84" s="39">
        <v>376</v>
      </c>
      <c r="B84" s="18">
        <v>110</v>
      </c>
      <c r="C84" s="23">
        <v>46309</v>
      </c>
      <c r="D84" s="24">
        <v>0.80902777777777779</v>
      </c>
      <c r="E84" s="23">
        <v>46310</v>
      </c>
      <c r="F84" s="24">
        <v>0.21527777777777779</v>
      </c>
      <c r="G84" s="25">
        <f t="shared" si="2"/>
        <v>0.40624999999999989</v>
      </c>
      <c r="H84" s="18" t="s">
        <v>145</v>
      </c>
      <c r="I84" s="18" t="s">
        <v>38</v>
      </c>
      <c r="J84" s="18" t="s">
        <v>20</v>
      </c>
      <c r="K84" s="18" t="s">
        <v>714</v>
      </c>
      <c r="L84" s="18" t="s">
        <v>477</v>
      </c>
      <c r="M84" s="18" t="s">
        <v>28</v>
      </c>
      <c r="N84" s="18" t="s">
        <v>22</v>
      </c>
      <c r="O84" s="19" t="s">
        <v>146</v>
      </c>
      <c r="P84" s="19"/>
      <c r="Q84" s="19" t="s">
        <v>114</v>
      </c>
      <c r="R84" s="20"/>
      <c r="S84" s="18"/>
    </row>
    <row r="85" spans="1:20" ht="15.75" hidden="1" x14ac:dyDescent="0.25">
      <c r="A85" s="35">
        <v>377</v>
      </c>
      <c r="B85" s="18">
        <v>110</v>
      </c>
      <c r="C85" s="23">
        <v>46310</v>
      </c>
      <c r="D85" s="24">
        <v>0.80902777777777779</v>
      </c>
      <c r="E85" s="23">
        <v>46311</v>
      </c>
      <c r="F85" s="24">
        <v>0.21527777777777779</v>
      </c>
      <c r="G85" s="25">
        <f t="shared" si="2"/>
        <v>0.40624999999999989</v>
      </c>
      <c r="H85" s="18" t="s">
        <v>145</v>
      </c>
      <c r="I85" s="18" t="s">
        <v>38</v>
      </c>
      <c r="J85" s="18" t="s">
        <v>20</v>
      </c>
      <c r="K85" s="18" t="s">
        <v>714</v>
      </c>
      <c r="L85" s="18" t="s">
        <v>477</v>
      </c>
      <c r="M85" s="18" t="s">
        <v>28</v>
      </c>
      <c r="N85" s="18" t="s">
        <v>22</v>
      </c>
      <c r="O85" s="19" t="s">
        <v>146</v>
      </c>
      <c r="P85" s="19"/>
      <c r="Q85" s="19" t="s">
        <v>114</v>
      </c>
      <c r="R85" s="20"/>
      <c r="S85" s="18"/>
    </row>
    <row r="86" spans="1:20" ht="63" hidden="1" x14ac:dyDescent="0.25">
      <c r="A86" s="39">
        <v>384</v>
      </c>
      <c r="B86" s="18">
        <v>113</v>
      </c>
      <c r="C86" s="23">
        <v>46307</v>
      </c>
      <c r="D86" s="24">
        <v>0.85416666666666663</v>
      </c>
      <c r="E86" s="23">
        <v>46311</v>
      </c>
      <c r="F86" s="24">
        <v>0.25</v>
      </c>
      <c r="G86" s="25">
        <f t="shared" si="2"/>
        <v>3.3958333333333335</v>
      </c>
      <c r="H86" s="18" t="s">
        <v>39</v>
      </c>
      <c r="I86" s="18" t="s">
        <v>147</v>
      </c>
      <c r="J86" s="18" t="s">
        <v>20</v>
      </c>
      <c r="K86" s="18"/>
      <c r="L86" s="18"/>
      <c r="M86" s="18" t="s">
        <v>28</v>
      </c>
      <c r="N86" s="18" t="s">
        <v>22</v>
      </c>
      <c r="O86" s="19" t="s">
        <v>148</v>
      </c>
      <c r="P86" s="19"/>
      <c r="Q86" s="19" t="s">
        <v>132</v>
      </c>
      <c r="R86" s="20"/>
      <c r="S86" s="18" t="s">
        <v>149</v>
      </c>
    </row>
    <row r="87" spans="1:20" customFormat="1" ht="63" hidden="1" x14ac:dyDescent="0.25">
      <c r="A87" s="35">
        <v>202</v>
      </c>
      <c r="B87" s="18">
        <v>80</v>
      </c>
      <c r="C87" s="23">
        <v>46174</v>
      </c>
      <c r="D87" s="24">
        <v>0.83333333333333337</v>
      </c>
      <c r="E87" s="23">
        <v>46179</v>
      </c>
      <c r="F87" s="24">
        <v>0.83333333333333337</v>
      </c>
      <c r="G87" s="25">
        <f t="shared" si="2"/>
        <v>5</v>
      </c>
      <c r="H87" s="18"/>
      <c r="I87" s="18"/>
      <c r="J87" s="18"/>
      <c r="K87" s="18" t="s">
        <v>150</v>
      </c>
      <c r="L87" s="18" t="s">
        <v>151</v>
      </c>
      <c r="M87" s="18" t="s">
        <v>17</v>
      </c>
      <c r="N87" s="18" t="s">
        <v>16</v>
      </c>
      <c r="O87" s="19" t="s">
        <v>152</v>
      </c>
      <c r="P87" s="19"/>
      <c r="Q87" s="43" t="s">
        <v>153</v>
      </c>
      <c r="R87" s="20"/>
      <c r="S87" s="18" t="s">
        <v>154</v>
      </c>
    </row>
    <row r="88" spans="1:20" customFormat="1" ht="15.75" hidden="1" x14ac:dyDescent="0.25">
      <c r="A88" s="35">
        <v>221</v>
      </c>
      <c r="B88" s="17">
        <v>80</v>
      </c>
      <c r="C88" s="36">
        <v>46296</v>
      </c>
      <c r="D88" s="24">
        <v>0</v>
      </c>
      <c r="E88" s="36">
        <v>46301</v>
      </c>
      <c r="F88" s="24">
        <v>0.99930555555555556</v>
      </c>
      <c r="G88" s="25">
        <v>8.999305555555555</v>
      </c>
      <c r="H88" s="17" t="s">
        <v>35</v>
      </c>
      <c r="I88" s="17" t="s">
        <v>168</v>
      </c>
      <c r="J88" s="17" t="s">
        <v>18</v>
      </c>
      <c r="K88" s="17" t="s">
        <v>35</v>
      </c>
      <c r="L88" s="17" t="s">
        <v>155</v>
      </c>
      <c r="M88" s="17" t="s">
        <v>22</v>
      </c>
      <c r="N88" s="17" t="s">
        <v>17</v>
      </c>
      <c r="O88" s="37" t="s">
        <v>156</v>
      </c>
      <c r="P88" s="37"/>
      <c r="Q88" s="37" t="s">
        <v>156</v>
      </c>
      <c r="R88" s="38" t="s">
        <v>17</v>
      </c>
      <c r="S88" s="61">
        <v>10000110937</v>
      </c>
      <c r="T88" s="62"/>
    </row>
    <row r="89" spans="1:20" customFormat="1" ht="15.75" hidden="1" x14ac:dyDescent="0.25">
      <c r="A89" s="35">
        <v>225</v>
      </c>
      <c r="B89" s="17">
        <v>80</v>
      </c>
      <c r="C89" s="36">
        <v>46296</v>
      </c>
      <c r="D89" s="24">
        <v>0</v>
      </c>
      <c r="E89" s="36">
        <v>46301</v>
      </c>
      <c r="F89" s="24">
        <v>0.99930555555555556</v>
      </c>
      <c r="G89" s="25">
        <v>8.999305555555555</v>
      </c>
      <c r="H89" s="17" t="s">
        <v>35</v>
      </c>
      <c r="I89" s="17" t="s">
        <v>168</v>
      </c>
      <c r="J89" s="17" t="s">
        <v>18</v>
      </c>
      <c r="K89" s="17" t="s">
        <v>35</v>
      </c>
      <c r="L89" s="17" t="s">
        <v>157</v>
      </c>
      <c r="M89" s="17" t="s">
        <v>22</v>
      </c>
      <c r="N89" s="17" t="s">
        <v>17</v>
      </c>
      <c r="O89" s="37" t="s">
        <v>158</v>
      </c>
      <c r="P89" s="37"/>
      <c r="Q89" s="37" t="s">
        <v>158</v>
      </c>
      <c r="R89" s="38" t="s">
        <v>17</v>
      </c>
      <c r="S89" s="61">
        <v>10000112174</v>
      </c>
      <c r="T89" s="62"/>
    </row>
    <row r="90" spans="1:20" customFormat="1" ht="15.75" hidden="1" x14ac:dyDescent="0.25">
      <c r="A90" s="35">
        <v>223</v>
      </c>
      <c r="B90" s="17">
        <v>80</v>
      </c>
      <c r="C90" s="36">
        <v>46288</v>
      </c>
      <c r="D90" s="24">
        <v>0</v>
      </c>
      <c r="E90" s="36">
        <v>46295</v>
      </c>
      <c r="F90" s="24">
        <v>0.99930555555555556</v>
      </c>
      <c r="G90" s="25">
        <v>7.9993055555555559</v>
      </c>
      <c r="H90" s="17" t="s">
        <v>35</v>
      </c>
      <c r="I90" s="17" t="s">
        <v>168</v>
      </c>
      <c r="J90" s="17" t="s">
        <v>19</v>
      </c>
      <c r="K90" s="17" t="s">
        <v>35</v>
      </c>
      <c r="L90" s="17" t="s">
        <v>159</v>
      </c>
      <c r="M90" s="17" t="s">
        <v>22</v>
      </c>
      <c r="N90" s="17" t="s">
        <v>17</v>
      </c>
      <c r="O90" s="37" t="s">
        <v>160</v>
      </c>
      <c r="P90" s="37"/>
      <c r="Q90" s="37" t="s">
        <v>160</v>
      </c>
      <c r="R90" s="38" t="s">
        <v>17</v>
      </c>
      <c r="S90" s="61">
        <v>10000112195</v>
      </c>
      <c r="T90" s="62"/>
    </row>
    <row r="91" spans="1:20" customFormat="1" ht="15.75" hidden="1" x14ac:dyDescent="0.25">
      <c r="A91" s="35">
        <v>227</v>
      </c>
      <c r="B91" s="17">
        <v>80</v>
      </c>
      <c r="C91" s="36">
        <v>46288</v>
      </c>
      <c r="D91" s="24">
        <v>0</v>
      </c>
      <c r="E91" s="36">
        <v>46295</v>
      </c>
      <c r="F91" s="24">
        <v>0.99930555555555556</v>
      </c>
      <c r="G91" s="25">
        <v>7.9993055555555559</v>
      </c>
      <c r="H91" s="17" t="s">
        <v>35</v>
      </c>
      <c r="I91" s="17" t="s">
        <v>168</v>
      </c>
      <c r="J91" s="17" t="s">
        <v>19</v>
      </c>
      <c r="K91" s="17" t="s">
        <v>35</v>
      </c>
      <c r="L91" s="17" t="s">
        <v>164</v>
      </c>
      <c r="M91" s="17" t="s">
        <v>22</v>
      </c>
      <c r="N91" s="17" t="s">
        <v>17</v>
      </c>
      <c r="O91" s="37" t="s">
        <v>165</v>
      </c>
      <c r="P91" s="37"/>
      <c r="Q91" s="37" t="s">
        <v>165</v>
      </c>
      <c r="R91" s="38" t="s">
        <v>17</v>
      </c>
      <c r="S91" s="61">
        <v>10000112194</v>
      </c>
      <c r="T91" s="62"/>
    </row>
    <row r="92" spans="1:20" customFormat="1" ht="15.75" hidden="1" x14ac:dyDescent="0.25">
      <c r="A92" s="35">
        <v>229</v>
      </c>
      <c r="B92" s="17">
        <v>80</v>
      </c>
      <c r="C92" s="36">
        <v>46266</v>
      </c>
      <c r="D92" s="24">
        <v>0</v>
      </c>
      <c r="E92" s="36">
        <v>46282</v>
      </c>
      <c r="F92" s="24">
        <v>0.99930555555555556</v>
      </c>
      <c r="G92" s="25">
        <v>16.999305555555555</v>
      </c>
      <c r="H92" s="17" t="s">
        <v>35</v>
      </c>
      <c r="I92" s="17" t="s">
        <v>168</v>
      </c>
      <c r="J92" s="17"/>
      <c r="K92" s="17" t="s">
        <v>35</v>
      </c>
      <c r="L92" s="17" t="s">
        <v>166</v>
      </c>
      <c r="M92" s="17" t="s">
        <v>22</v>
      </c>
      <c r="N92" s="17" t="s">
        <v>17</v>
      </c>
      <c r="O92" s="37" t="s">
        <v>167</v>
      </c>
      <c r="P92" s="37"/>
      <c r="Q92" s="37" t="s">
        <v>167</v>
      </c>
      <c r="R92" s="38" t="s">
        <v>17</v>
      </c>
      <c r="S92" s="61">
        <v>10000112756</v>
      </c>
      <c r="T92" s="62"/>
    </row>
    <row r="93" spans="1:20" customFormat="1" ht="47.25" hidden="1" x14ac:dyDescent="0.25">
      <c r="A93" s="39">
        <v>204</v>
      </c>
      <c r="B93" s="18">
        <v>80</v>
      </c>
      <c r="C93" s="23">
        <v>46302</v>
      </c>
      <c r="D93" s="24">
        <v>0</v>
      </c>
      <c r="E93" s="23">
        <v>46308</v>
      </c>
      <c r="F93" s="24">
        <v>0.99930555555555556</v>
      </c>
      <c r="G93" s="25">
        <f>E93-C93+F93-D93</f>
        <v>6.9993055555555559</v>
      </c>
      <c r="H93" s="18"/>
      <c r="I93" s="18"/>
      <c r="J93" s="18"/>
      <c r="K93" s="18" t="s">
        <v>35</v>
      </c>
      <c r="L93" s="18" t="s">
        <v>169</v>
      </c>
      <c r="M93" s="18" t="s">
        <v>17</v>
      </c>
      <c r="N93" s="18" t="s">
        <v>17</v>
      </c>
      <c r="O93" s="19" t="s">
        <v>170</v>
      </c>
      <c r="P93" s="19"/>
      <c r="Q93" s="43" t="s">
        <v>171</v>
      </c>
      <c r="R93" s="20"/>
      <c r="S93" s="18" t="s">
        <v>172</v>
      </c>
    </row>
    <row r="94" spans="1:20" customFormat="1" ht="31.5" hidden="1" x14ac:dyDescent="0.25">
      <c r="A94" s="35">
        <v>231</v>
      </c>
      <c r="B94" s="18">
        <v>80</v>
      </c>
      <c r="C94" s="36">
        <v>46309</v>
      </c>
      <c r="D94" s="24">
        <v>0.75</v>
      </c>
      <c r="E94" s="36">
        <v>46311</v>
      </c>
      <c r="F94" s="24">
        <v>0.25</v>
      </c>
      <c r="G94" s="25">
        <v>3</v>
      </c>
      <c r="H94" s="17"/>
      <c r="I94" s="17"/>
      <c r="J94" s="17"/>
      <c r="K94" s="18" t="s">
        <v>35</v>
      </c>
      <c r="L94" s="17" t="s">
        <v>161</v>
      </c>
      <c r="M94" s="18" t="s">
        <v>17</v>
      </c>
      <c r="N94" s="18" t="s">
        <v>17</v>
      </c>
      <c r="O94" s="19" t="s">
        <v>162</v>
      </c>
      <c r="P94" s="19"/>
      <c r="Q94" s="43" t="s">
        <v>163</v>
      </c>
      <c r="R94" s="20"/>
      <c r="S94" s="64">
        <v>10000111653</v>
      </c>
      <c r="T94" s="62"/>
    </row>
    <row r="95" spans="1:20" ht="63" hidden="1" x14ac:dyDescent="0.25">
      <c r="A95" s="39">
        <v>212</v>
      </c>
      <c r="B95" s="18">
        <v>80</v>
      </c>
      <c r="C95" s="23">
        <v>46209</v>
      </c>
      <c r="D95" s="24">
        <v>0</v>
      </c>
      <c r="E95" s="23">
        <v>46213</v>
      </c>
      <c r="F95" s="24">
        <v>0.99930555555555556</v>
      </c>
      <c r="G95" s="25">
        <f t="shared" ref="G95:G104" si="3">E95-C95+F95-D95</f>
        <v>4.9993055555555559</v>
      </c>
      <c r="H95" s="24"/>
      <c r="I95" s="18"/>
      <c r="J95" s="18"/>
      <c r="K95" s="18" t="s">
        <v>173</v>
      </c>
      <c r="L95" s="18" t="s">
        <v>177</v>
      </c>
      <c r="M95" s="18" t="s">
        <v>17</v>
      </c>
      <c r="N95" s="18" t="s">
        <v>16</v>
      </c>
      <c r="O95" s="19" t="s">
        <v>174</v>
      </c>
      <c r="P95" s="19"/>
      <c r="Q95" s="43" t="s">
        <v>175</v>
      </c>
      <c r="R95" s="20"/>
      <c r="S95" s="18" t="s">
        <v>176</v>
      </c>
    </row>
    <row r="96" spans="1:20" ht="47.25" hidden="1" x14ac:dyDescent="0.25">
      <c r="A96" s="35">
        <v>214</v>
      </c>
      <c r="B96" s="18">
        <v>80</v>
      </c>
      <c r="C96" s="23">
        <v>46223</v>
      </c>
      <c r="D96" s="24">
        <v>0.25</v>
      </c>
      <c r="E96" s="23">
        <v>46227</v>
      </c>
      <c r="F96" s="24">
        <v>0.25</v>
      </c>
      <c r="G96" s="25">
        <f t="shared" si="3"/>
        <v>4</v>
      </c>
      <c r="H96" s="18"/>
      <c r="I96" s="18"/>
      <c r="J96" s="18"/>
      <c r="K96" s="18" t="s">
        <v>178</v>
      </c>
      <c r="L96" s="18" t="s">
        <v>179</v>
      </c>
      <c r="M96" s="18" t="s">
        <v>17</v>
      </c>
      <c r="N96" s="18" t="s">
        <v>16</v>
      </c>
      <c r="O96" s="19" t="s">
        <v>43</v>
      </c>
      <c r="P96" s="19" t="s">
        <v>180</v>
      </c>
      <c r="Q96" s="43" t="s">
        <v>181</v>
      </c>
      <c r="R96" s="20"/>
      <c r="S96" s="18">
        <v>10000096017.1</v>
      </c>
    </row>
    <row r="97" spans="1:19" ht="31.5" hidden="1" x14ac:dyDescent="0.25">
      <c r="A97" s="35">
        <v>215</v>
      </c>
      <c r="B97" s="18">
        <v>80</v>
      </c>
      <c r="C97" s="23">
        <v>46228</v>
      </c>
      <c r="D97" s="24">
        <v>0.75</v>
      </c>
      <c r="E97" s="23">
        <v>46231</v>
      </c>
      <c r="F97" s="24">
        <v>0.75</v>
      </c>
      <c r="G97" s="25">
        <f t="shared" si="3"/>
        <v>3</v>
      </c>
      <c r="H97" s="18"/>
      <c r="I97" s="18"/>
      <c r="J97" s="18"/>
      <c r="K97" s="18" t="s">
        <v>178</v>
      </c>
      <c r="L97" s="18" t="s">
        <v>182</v>
      </c>
      <c r="M97" s="18" t="s">
        <v>17</v>
      </c>
      <c r="N97" s="18" t="s">
        <v>16</v>
      </c>
      <c r="O97" s="19" t="s">
        <v>43</v>
      </c>
      <c r="P97" s="19" t="s">
        <v>183</v>
      </c>
      <c r="Q97" s="43" t="s">
        <v>184</v>
      </c>
      <c r="R97" s="20"/>
      <c r="S97" s="18">
        <v>10000096030</v>
      </c>
    </row>
    <row r="98" spans="1:19" ht="31.5" hidden="1" x14ac:dyDescent="0.25">
      <c r="A98" s="39">
        <v>216</v>
      </c>
      <c r="B98" s="17">
        <v>80</v>
      </c>
      <c r="C98" s="36">
        <v>46231</v>
      </c>
      <c r="D98" s="24">
        <v>0.75</v>
      </c>
      <c r="E98" s="36">
        <v>46233</v>
      </c>
      <c r="F98" s="24">
        <v>0.25</v>
      </c>
      <c r="G98" s="25">
        <f t="shared" si="3"/>
        <v>1.5</v>
      </c>
      <c r="H98" s="17"/>
      <c r="I98" s="17"/>
      <c r="J98" s="17"/>
      <c r="K98" s="17" t="s">
        <v>178</v>
      </c>
      <c r="L98" s="17" t="s">
        <v>185</v>
      </c>
      <c r="M98" s="17" t="s">
        <v>17</v>
      </c>
      <c r="N98" s="17" t="s">
        <v>17</v>
      </c>
      <c r="O98" s="17" t="s">
        <v>186</v>
      </c>
      <c r="P98" s="17" t="s">
        <v>187</v>
      </c>
      <c r="Q98" s="17"/>
      <c r="R98" s="65"/>
      <c r="S98" s="17">
        <v>1000111703</v>
      </c>
    </row>
    <row r="99" spans="1:19" customFormat="1" ht="78.75" hidden="1" x14ac:dyDescent="0.25">
      <c r="A99" s="35">
        <v>205</v>
      </c>
      <c r="B99" s="8">
        <v>80</v>
      </c>
      <c r="C99" s="16">
        <v>46181</v>
      </c>
      <c r="D99" s="30">
        <v>0.29166666666666669</v>
      </c>
      <c r="E99" s="16">
        <v>46188</v>
      </c>
      <c r="F99" s="30">
        <v>0.16666666666666666</v>
      </c>
      <c r="G99" s="31">
        <f t="shared" si="3"/>
        <v>6.875</v>
      </c>
      <c r="H99" s="8"/>
      <c r="I99" s="8"/>
      <c r="J99" s="8"/>
      <c r="K99" s="8" t="s">
        <v>56</v>
      </c>
      <c r="L99" s="8" t="s">
        <v>188</v>
      </c>
      <c r="M99" s="8" t="s">
        <v>17</v>
      </c>
      <c r="N99" s="8" t="s">
        <v>17</v>
      </c>
      <c r="O99" s="7" t="s">
        <v>189</v>
      </c>
      <c r="P99" s="19" t="s">
        <v>190</v>
      </c>
      <c r="Q99" s="66" t="s">
        <v>191</v>
      </c>
      <c r="R99" s="10"/>
      <c r="S99" s="8"/>
    </row>
    <row r="100" spans="1:19" customFormat="1" ht="94.5" hidden="1" x14ac:dyDescent="0.25">
      <c r="A100" s="35">
        <v>294</v>
      </c>
      <c r="B100" s="8">
        <v>100</v>
      </c>
      <c r="C100" s="16">
        <v>46193</v>
      </c>
      <c r="D100" s="30">
        <v>0</v>
      </c>
      <c r="E100" s="16">
        <v>46262</v>
      </c>
      <c r="F100" s="30">
        <v>0.99930555555555556</v>
      </c>
      <c r="G100" s="31">
        <f t="shared" si="3"/>
        <v>69.999305555555551</v>
      </c>
      <c r="H100" s="8" t="s">
        <v>192</v>
      </c>
      <c r="I100" s="8" t="s">
        <v>52</v>
      </c>
      <c r="J100" s="8" t="s">
        <v>67</v>
      </c>
      <c r="K100" s="8" t="s">
        <v>193</v>
      </c>
      <c r="L100" s="8" t="s">
        <v>194</v>
      </c>
      <c r="M100" s="8" t="s">
        <v>195</v>
      </c>
      <c r="N100" s="8" t="s">
        <v>22</v>
      </c>
      <c r="O100" s="7" t="s">
        <v>196</v>
      </c>
      <c r="P100" s="7" t="s">
        <v>197</v>
      </c>
      <c r="Q100" s="67" t="s">
        <v>198</v>
      </c>
      <c r="R100" s="10" t="s">
        <v>28</v>
      </c>
      <c r="S100" s="8"/>
    </row>
    <row r="101" spans="1:19" customFormat="1" ht="110.25" hidden="1" x14ac:dyDescent="0.25">
      <c r="A101" s="35"/>
      <c r="B101" s="5">
        <v>80</v>
      </c>
      <c r="C101" s="136">
        <v>46175</v>
      </c>
      <c r="D101" s="137">
        <v>0.875</v>
      </c>
      <c r="E101" s="136">
        <v>46178</v>
      </c>
      <c r="F101" s="137">
        <v>0.875</v>
      </c>
      <c r="G101" s="138">
        <f t="shared" si="3"/>
        <v>3</v>
      </c>
      <c r="H101" s="18"/>
      <c r="I101" s="18"/>
      <c r="J101" s="5"/>
      <c r="K101" s="5" t="s">
        <v>737</v>
      </c>
      <c r="L101" s="5" t="s">
        <v>738</v>
      </c>
      <c r="M101" s="32" t="s">
        <v>17</v>
      </c>
      <c r="N101" s="32" t="s">
        <v>17</v>
      </c>
      <c r="O101" s="5" t="s">
        <v>739</v>
      </c>
      <c r="P101" s="5"/>
      <c r="Q101" s="86" t="s">
        <v>747</v>
      </c>
      <c r="R101" s="86" t="s">
        <v>22</v>
      </c>
      <c r="S101" s="5"/>
    </row>
    <row r="102" spans="1:19" customFormat="1" ht="31.5" hidden="1" x14ac:dyDescent="0.25">
      <c r="A102" s="35"/>
      <c r="B102" s="18">
        <v>120</v>
      </c>
      <c r="C102" s="23">
        <v>46119</v>
      </c>
      <c r="D102" s="139">
        <v>0.91666666666666663</v>
      </c>
      <c r="E102" s="23">
        <v>46124</v>
      </c>
      <c r="F102" s="139">
        <v>0.16666666666666666</v>
      </c>
      <c r="G102" s="140">
        <f t="shared" si="3"/>
        <v>4.25</v>
      </c>
      <c r="H102" s="18" t="s">
        <v>740</v>
      </c>
      <c r="I102" s="18" t="s">
        <v>741</v>
      </c>
      <c r="J102" s="18" t="s">
        <v>18</v>
      </c>
      <c r="K102" s="18"/>
      <c r="L102" s="141" t="s">
        <v>742</v>
      </c>
      <c r="M102" s="5" t="s">
        <v>17</v>
      </c>
      <c r="N102" s="5" t="s">
        <v>17</v>
      </c>
      <c r="O102" s="7" t="s">
        <v>743</v>
      </c>
      <c r="P102" s="19"/>
      <c r="Q102" s="76" t="s">
        <v>746</v>
      </c>
      <c r="R102" s="34"/>
      <c r="S102" s="18">
        <v>10000110688</v>
      </c>
    </row>
    <row r="103" spans="1:19" customFormat="1" ht="31.5" hidden="1" x14ac:dyDescent="0.25">
      <c r="A103" s="35"/>
      <c r="B103" s="18">
        <v>120</v>
      </c>
      <c r="C103" s="23">
        <v>46124</v>
      </c>
      <c r="D103" s="139">
        <v>0.25</v>
      </c>
      <c r="E103" s="23">
        <v>46131</v>
      </c>
      <c r="F103" s="139">
        <v>0.33333333333333331</v>
      </c>
      <c r="G103" s="140">
        <f t="shared" si="3"/>
        <v>7.083333333333333</v>
      </c>
      <c r="H103" s="18" t="s">
        <v>740</v>
      </c>
      <c r="I103" s="18" t="s">
        <v>741</v>
      </c>
      <c r="J103" s="18" t="s">
        <v>18</v>
      </c>
      <c r="K103" s="18"/>
      <c r="L103" s="141" t="s">
        <v>744</v>
      </c>
      <c r="M103" s="5" t="s">
        <v>17</v>
      </c>
      <c r="N103" s="5" t="s">
        <v>17</v>
      </c>
      <c r="O103" s="7" t="s">
        <v>745</v>
      </c>
      <c r="P103" s="19"/>
      <c r="Q103" s="76" t="s">
        <v>746</v>
      </c>
      <c r="R103" s="34"/>
      <c r="S103" s="18">
        <v>10000111926</v>
      </c>
    </row>
    <row r="104" spans="1:19" customFormat="1" ht="31.5" hidden="1" x14ac:dyDescent="0.25">
      <c r="A104" s="35"/>
      <c r="B104" s="5">
        <v>100</v>
      </c>
      <c r="C104" s="136">
        <v>46195</v>
      </c>
      <c r="D104" s="137">
        <v>0.29166666666666669</v>
      </c>
      <c r="E104" s="136">
        <v>46199</v>
      </c>
      <c r="F104" s="137">
        <v>0.91666666666666663</v>
      </c>
      <c r="G104" s="138">
        <f t="shared" si="3"/>
        <v>4.625</v>
      </c>
      <c r="H104" s="5"/>
      <c r="I104" s="5"/>
      <c r="J104" s="5" t="s">
        <v>748</v>
      </c>
      <c r="K104" s="5" t="s">
        <v>749</v>
      </c>
      <c r="L104" s="5" t="s">
        <v>750</v>
      </c>
      <c r="M104" s="5" t="s">
        <v>195</v>
      </c>
      <c r="N104" s="5" t="s">
        <v>22</v>
      </c>
      <c r="O104" s="5" t="s">
        <v>751</v>
      </c>
      <c r="P104" s="5"/>
      <c r="Q104" s="76" t="s">
        <v>746</v>
      </c>
      <c r="R104" s="86"/>
      <c r="S104" s="5"/>
    </row>
    <row r="105" spans="1:19" ht="31.5" hidden="1" x14ac:dyDescent="0.25">
      <c r="A105" s="35">
        <v>297</v>
      </c>
      <c r="B105" s="8">
        <v>100</v>
      </c>
      <c r="C105" s="16">
        <v>46269</v>
      </c>
      <c r="D105" s="30">
        <v>0.91666666666666663</v>
      </c>
      <c r="E105" s="16">
        <v>46297</v>
      </c>
      <c r="F105" s="30">
        <v>0.99930555555555556</v>
      </c>
      <c r="G105" s="31">
        <v>14.082638888888889</v>
      </c>
      <c r="H105" s="8"/>
      <c r="I105" s="8"/>
      <c r="J105" s="8"/>
      <c r="K105" s="8" t="s">
        <v>52</v>
      </c>
      <c r="L105" s="8" t="s">
        <v>199</v>
      </c>
      <c r="M105" s="8" t="s">
        <v>17</v>
      </c>
      <c r="N105" s="8" t="s">
        <v>17</v>
      </c>
      <c r="O105" s="7" t="s">
        <v>200</v>
      </c>
      <c r="P105" s="7" t="s">
        <v>201</v>
      </c>
      <c r="Q105" s="67" t="s">
        <v>202</v>
      </c>
      <c r="R105" s="10" t="s">
        <v>22</v>
      </c>
      <c r="S105" s="8"/>
    </row>
    <row r="106" spans="1:19" ht="31.5" hidden="1" x14ac:dyDescent="0.25">
      <c r="A106" s="35">
        <v>302</v>
      </c>
      <c r="B106" s="8">
        <v>100</v>
      </c>
      <c r="C106" s="16">
        <v>46298</v>
      </c>
      <c r="D106" s="30">
        <v>0</v>
      </c>
      <c r="E106" s="16">
        <v>46328</v>
      </c>
      <c r="F106" s="30">
        <v>0.99930555555555556</v>
      </c>
      <c r="G106" s="31">
        <v>13.999305555555555</v>
      </c>
      <c r="H106" s="8"/>
      <c r="I106" s="8"/>
      <c r="J106" s="8"/>
      <c r="K106" s="8" t="s">
        <v>52</v>
      </c>
      <c r="L106" s="8" t="s">
        <v>203</v>
      </c>
      <c r="M106" s="8" t="s">
        <v>17</v>
      </c>
      <c r="N106" s="8" t="s">
        <v>17</v>
      </c>
      <c r="O106" s="7" t="s">
        <v>204</v>
      </c>
      <c r="P106" s="7" t="s">
        <v>201</v>
      </c>
      <c r="Q106" s="67" t="s">
        <v>205</v>
      </c>
      <c r="R106" s="10" t="s">
        <v>22</v>
      </c>
      <c r="S106" s="8"/>
    </row>
    <row r="107" spans="1:19" ht="31.5" hidden="1" x14ac:dyDescent="0.25">
      <c r="A107" s="35">
        <v>303</v>
      </c>
      <c r="B107" s="8">
        <v>100</v>
      </c>
      <c r="C107" s="16">
        <v>46329</v>
      </c>
      <c r="D107" s="30">
        <v>0</v>
      </c>
      <c r="E107" s="16">
        <v>46355</v>
      </c>
      <c r="F107" s="30">
        <v>0.99930555555555556</v>
      </c>
      <c r="G107" s="31">
        <v>13.999305555555555</v>
      </c>
      <c r="H107" s="8"/>
      <c r="I107" s="8"/>
      <c r="J107" s="8"/>
      <c r="K107" s="8" t="s">
        <v>52</v>
      </c>
      <c r="L107" s="8" t="s">
        <v>206</v>
      </c>
      <c r="M107" s="8" t="s">
        <v>17</v>
      </c>
      <c r="N107" s="8" t="s">
        <v>17</v>
      </c>
      <c r="O107" s="7" t="s">
        <v>200</v>
      </c>
      <c r="P107" s="7" t="s">
        <v>201</v>
      </c>
      <c r="Q107" s="67" t="s">
        <v>207</v>
      </c>
      <c r="R107" s="10" t="s">
        <v>22</v>
      </c>
      <c r="S107" s="8"/>
    </row>
    <row r="108" spans="1:19" ht="78.75" hidden="1" x14ac:dyDescent="0.25">
      <c r="A108" s="35"/>
      <c r="B108" s="5">
        <v>206</v>
      </c>
      <c r="C108" s="123">
        <v>46202</v>
      </c>
      <c r="D108" s="119">
        <v>0.29166666666666669</v>
      </c>
      <c r="E108" s="123">
        <v>46218</v>
      </c>
      <c r="F108" s="119">
        <v>0.75</v>
      </c>
      <c r="G108" s="140">
        <f>E108+F108-C108-D108</f>
        <v>16.458333333333332</v>
      </c>
      <c r="H108" s="5" t="s">
        <v>810</v>
      </c>
      <c r="I108" s="5" t="s">
        <v>789</v>
      </c>
      <c r="J108" s="5" t="s">
        <v>18</v>
      </c>
      <c r="K108" s="5"/>
      <c r="L108" s="5" t="s">
        <v>811</v>
      </c>
      <c r="M108" s="101"/>
      <c r="N108" s="101"/>
      <c r="O108" s="5" t="s">
        <v>812</v>
      </c>
      <c r="P108" s="5"/>
      <c r="Q108" s="5" t="s">
        <v>813</v>
      </c>
      <c r="R108" s="145"/>
      <c r="S108" s="5">
        <v>10000087158</v>
      </c>
    </row>
    <row r="109" spans="1:19" ht="31.5" hidden="1" x14ac:dyDescent="0.25">
      <c r="A109" s="35"/>
      <c r="B109" s="5">
        <v>100</v>
      </c>
      <c r="C109" s="6">
        <v>46216</v>
      </c>
      <c r="D109" s="142">
        <v>0.33333333333333331</v>
      </c>
      <c r="E109" s="6">
        <v>46227</v>
      </c>
      <c r="F109" s="142">
        <v>0.91666666666666663</v>
      </c>
      <c r="G109" s="140">
        <f>E109-C109+F109-D109</f>
        <v>11.583333333333332</v>
      </c>
      <c r="H109" s="18"/>
      <c r="I109" s="18"/>
      <c r="J109" s="18"/>
      <c r="K109" s="18" t="s">
        <v>752</v>
      </c>
      <c r="L109" s="141" t="s">
        <v>753</v>
      </c>
      <c r="M109" s="5" t="s">
        <v>17</v>
      </c>
      <c r="N109" s="5" t="s">
        <v>17</v>
      </c>
      <c r="O109" s="7" t="s">
        <v>754</v>
      </c>
      <c r="P109" s="7"/>
      <c r="Q109" s="134" t="s">
        <v>756</v>
      </c>
      <c r="R109" s="86"/>
      <c r="S109" s="18">
        <v>10000088020</v>
      </c>
    </row>
    <row r="110" spans="1:19" ht="31.5" hidden="1" x14ac:dyDescent="0.25">
      <c r="A110" s="35"/>
      <c r="B110" s="5">
        <v>100</v>
      </c>
      <c r="C110" s="6">
        <v>46227</v>
      </c>
      <c r="D110" s="142">
        <v>0.91666666666666663</v>
      </c>
      <c r="E110" s="6">
        <v>46230</v>
      </c>
      <c r="F110" s="142">
        <v>0.16666666666666666</v>
      </c>
      <c r="G110" s="140">
        <f>E110-C110+F110-D110</f>
        <v>2.25</v>
      </c>
      <c r="H110" s="18"/>
      <c r="I110" s="18"/>
      <c r="J110" s="18"/>
      <c r="K110" s="18" t="s">
        <v>752</v>
      </c>
      <c r="L110" s="141" t="s">
        <v>755</v>
      </c>
      <c r="M110" s="5" t="s">
        <v>17</v>
      </c>
      <c r="N110" s="5" t="s">
        <v>17</v>
      </c>
      <c r="O110" s="7" t="s">
        <v>754</v>
      </c>
      <c r="P110" s="7"/>
      <c r="Q110" s="134" t="s">
        <v>756</v>
      </c>
      <c r="R110" s="86"/>
      <c r="S110" s="18">
        <v>10000088020</v>
      </c>
    </row>
    <row r="111" spans="1:19" customFormat="1" ht="63" hidden="1" x14ac:dyDescent="0.25">
      <c r="A111" s="35">
        <v>275</v>
      </c>
      <c r="B111" s="5">
        <v>100</v>
      </c>
      <c r="C111" s="6">
        <v>46122</v>
      </c>
      <c r="D111" s="30">
        <v>0.91666666666666663</v>
      </c>
      <c r="E111" s="6">
        <v>46131</v>
      </c>
      <c r="F111" s="30">
        <v>8.3333333333333329E-2</v>
      </c>
      <c r="G111" s="31">
        <v>8.1666666666666679</v>
      </c>
      <c r="H111" s="5" t="s">
        <v>208</v>
      </c>
      <c r="I111" s="5" t="s">
        <v>21</v>
      </c>
      <c r="J111" s="5" t="s">
        <v>19</v>
      </c>
      <c r="K111" s="5" t="s">
        <v>21</v>
      </c>
      <c r="L111" s="68" t="s">
        <v>209</v>
      </c>
      <c r="M111" s="8" t="s">
        <v>17</v>
      </c>
      <c r="N111" s="8" t="s">
        <v>17</v>
      </c>
      <c r="O111" s="69" t="s">
        <v>210</v>
      </c>
      <c r="P111" s="7" t="s">
        <v>211</v>
      </c>
      <c r="Q111" s="70" t="s">
        <v>212</v>
      </c>
      <c r="R111" s="10" t="s">
        <v>22</v>
      </c>
      <c r="S111" s="8"/>
    </row>
    <row r="112" spans="1:19" customFormat="1" ht="47.25" hidden="1" x14ac:dyDescent="0.25">
      <c r="A112" s="39">
        <v>284</v>
      </c>
      <c r="B112" s="5">
        <v>100</v>
      </c>
      <c r="C112" s="6">
        <v>46131</v>
      </c>
      <c r="D112" s="30">
        <v>8.3333333333333329E-2</v>
      </c>
      <c r="E112" s="6">
        <v>46139</v>
      </c>
      <c r="F112" s="30">
        <v>0.16666666666666666</v>
      </c>
      <c r="G112" s="31">
        <v>8.0833333333333321</v>
      </c>
      <c r="H112" s="5" t="s">
        <v>208</v>
      </c>
      <c r="I112" s="5" t="s">
        <v>21</v>
      </c>
      <c r="J112" s="5" t="s">
        <v>18</v>
      </c>
      <c r="K112" s="5" t="s">
        <v>21</v>
      </c>
      <c r="L112" s="68" t="s">
        <v>213</v>
      </c>
      <c r="M112" s="8" t="s">
        <v>17</v>
      </c>
      <c r="N112" s="8" t="s">
        <v>17</v>
      </c>
      <c r="O112" s="69" t="s">
        <v>214</v>
      </c>
      <c r="P112" s="7" t="s">
        <v>215</v>
      </c>
      <c r="Q112" s="70" t="s">
        <v>216</v>
      </c>
      <c r="R112" s="10" t="s">
        <v>22</v>
      </c>
      <c r="S112" s="8"/>
    </row>
    <row r="113" spans="1:20" ht="15.75" hidden="1" x14ac:dyDescent="0.25">
      <c r="A113" s="10"/>
      <c r="B113" s="8">
        <v>100</v>
      </c>
      <c r="C113" s="11">
        <v>46157</v>
      </c>
      <c r="D113" s="30">
        <v>0.95833333333333337</v>
      </c>
      <c r="E113" s="11">
        <v>46159</v>
      </c>
      <c r="F113" s="30">
        <v>4.1666666666666664E-2</v>
      </c>
      <c r="G113" s="31">
        <f t="shared" ref="G113:G122" si="4">E113-C113+F113-D113</f>
        <v>1.083333333333333</v>
      </c>
      <c r="H113" s="8" t="s">
        <v>217</v>
      </c>
      <c r="I113" s="8" t="s">
        <v>218</v>
      </c>
      <c r="J113" s="8" t="s">
        <v>19</v>
      </c>
      <c r="K113" s="8"/>
      <c r="L113" s="8"/>
      <c r="M113" s="8" t="s">
        <v>17</v>
      </c>
      <c r="N113" s="8" t="s">
        <v>17</v>
      </c>
      <c r="O113" s="8" t="s">
        <v>219</v>
      </c>
      <c r="P113" s="15"/>
      <c r="Q113" s="15"/>
      <c r="R113" s="10"/>
      <c r="S113" s="8"/>
    </row>
    <row r="114" spans="1:20" ht="15.75" hidden="1" x14ac:dyDescent="0.25">
      <c r="A114" s="10"/>
      <c r="B114" s="8">
        <v>100</v>
      </c>
      <c r="C114" s="11">
        <v>46159</v>
      </c>
      <c r="D114" s="30">
        <v>4.1666666666666664E-2</v>
      </c>
      <c r="E114" s="11">
        <v>46160</v>
      </c>
      <c r="F114" s="30">
        <v>0.16666666666666666</v>
      </c>
      <c r="G114" s="31">
        <f t="shared" si="4"/>
        <v>1.125</v>
      </c>
      <c r="H114" s="8" t="s">
        <v>217</v>
      </c>
      <c r="I114" s="8" t="s">
        <v>218</v>
      </c>
      <c r="J114" s="8" t="s">
        <v>18</v>
      </c>
      <c r="K114" s="8"/>
      <c r="L114" s="8"/>
      <c r="M114" s="8" t="s">
        <v>17</v>
      </c>
      <c r="N114" s="8" t="s">
        <v>17</v>
      </c>
      <c r="O114" s="8" t="s">
        <v>219</v>
      </c>
      <c r="P114" s="15"/>
      <c r="Q114" s="15"/>
      <c r="R114" s="10"/>
      <c r="S114" s="8"/>
    </row>
    <row r="115" spans="1:20" ht="47.25" hidden="1" x14ac:dyDescent="0.25">
      <c r="A115" s="35">
        <v>393</v>
      </c>
      <c r="B115" s="18">
        <v>120</v>
      </c>
      <c r="C115" s="23">
        <v>46150</v>
      </c>
      <c r="D115" s="30">
        <v>0.91666666666666663</v>
      </c>
      <c r="E115" s="23">
        <v>46153</v>
      </c>
      <c r="F115" s="30">
        <v>0.16666666666666666</v>
      </c>
      <c r="G115" s="31">
        <f t="shared" si="4"/>
        <v>2.25</v>
      </c>
      <c r="H115" s="18" t="s">
        <v>49</v>
      </c>
      <c r="I115" s="18" t="s">
        <v>50</v>
      </c>
      <c r="J115" s="18" t="s">
        <v>19</v>
      </c>
      <c r="K115" s="18" t="s">
        <v>50</v>
      </c>
      <c r="L115" s="71" t="s">
        <v>220</v>
      </c>
      <c r="M115" s="8" t="s">
        <v>17</v>
      </c>
      <c r="N115" s="8" t="s">
        <v>17</v>
      </c>
      <c r="O115" s="7" t="s">
        <v>221</v>
      </c>
      <c r="P115" s="19" t="s">
        <v>222</v>
      </c>
      <c r="Q115" s="19" t="s">
        <v>223</v>
      </c>
      <c r="R115" s="34"/>
      <c r="S115" s="8"/>
    </row>
    <row r="116" spans="1:20" ht="31.5" hidden="1" x14ac:dyDescent="0.25">
      <c r="A116" s="35">
        <v>394</v>
      </c>
      <c r="B116" s="18">
        <v>120</v>
      </c>
      <c r="C116" s="23">
        <v>46108</v>
      </c>
      <c r="D116" s="30">
        <v>0.91666666666666663</v>
      </c>
      <c r="E116" s="23">
        <v>46111</v>
      </c>
      <c r="F116" s="30">
        <v>0.16666666666666666</v>
      </c>
      <c r="G116" s="31">
        <f t="shared" si="4"/>
        <v>2.25</v>
      </c>
      <c r="H116" s="18" t="s">
        <v>49</v>
      </c>
      <c r="I116" s="18" t="s">
        <v>50</v>
      </c>
      <c r="J116" s="18" t="s">
        <v>18</v>
      </c>
      <c r="K116" s="18"/>
      <c r="L116" s="71"/>
      <c r="M116" s="8" t="s">
        <v>17</v>
      </c>
      <c r="N116" s="8" t="s">
        <v>17</v>
      </c>
      <c r="O116" s="7" t="s">
        <v>224</v>
      </c>
      <c r="P116" s="19" t="s">
        <v>222</v>
      </c>
      <c r="Q116" s="19" t="s">
        <v>225</v>
      </c>
      <c r="R116" s="34"/>
      <c r="S116" s="8"/>
    </row>
    <row r="117" spans="1:20" ht="47.25" hidden="1" x14ac:dyDescent="0.25">
      <c r="A117" s="35">
        <v>395</v>
      </c>
      <c r="B117" s="18">
        <v>120</v>
      </c>
      <c r="C117" s="23">
        <v>46171</v>
      </c>
      <c r="D117" s="30">
        <v>0.91666666666666663</v>
      </c>
      <c r="E117" s="23">
        <v>46174</v>
      </c>
      <c r="F117" s="30">
        <v>0.16666666666666666</v>
      </c>
      <c r="G117" s="31">
        <f t="shared" si="4"/>
        <v>2.25</v>
      </c>
      <c r="H117" s="18" t="s">
        <v>226</v>
      </c>
      <c r="I117" s="18" t="s">
        <v>47</v>
      </c>
      <c r="J117" s="18" t="s">
        <v>19</v>
      </c>
      <c r="K117" s="18"/>
      <c r="L117" s="71"/>
      <c r="M117" s="8" t="s">
        <v>17</v>
      </c>
      <c r="N117" s="8" t="s">
        <v>17</v>
      </c>
      <c r="O117" s="7" t="s">
        <v>227</v>
      </c>
      <c r="P117" s="19" t="s">
        <v>190</v>
      </c>
      <c r="Q117" s="19" t="s">
        <v>225</v>
      </c>
      <c r="R117" s="34"/>
      <c r="S117" s="8"/>
    </row>
    <row r="118" spans="1:20" ht="47.25" hidden="1" x14ac:dyDescent="0.25">
      <c r="A118" s="39">
        <v>396</v>
      </c>
      <c r="B118" s="18">
        <v>120</v>
      </c>
      <c r="C118" s="23">
        <v>46178</v>
      </c>
      <c r="D118" s="30">
        <v>0.91666666666666663</v>
      </c>
      <c r="E118" s="23">
        <v>46181</v>
      </c>
      <c r="F118" s="30">
        <v>0.16666666666666666</v>
      </c>
      <c r="G118" s="31">
        <f t="shared" si="4"/>
        <v>2.25</v>
      </c>
      <c r="H118" s="18"/>
      <c r="I118" s="18"/>
      <c r="J118" s="18"/>
      <c r="K118" s="18" t="s">
        <v>50</v>
      </c>
      <c r="L118" s="71" t="s">
        <v>228</v>
      </c>
      <c r="M118" s="8" t="s">
        <v>17</v>
      </c>
      <c r="N118" s="8" t="s">
        <v>17</v>
      </c>
      <c r="O118" s="72" t="s">
        <v>229</v>
      </c>
      <c r="P118" s="19" t="s">
        <v>190</v>
      </c>
      <c r="Q118" s="19" t="s">
        <v>230</v>
      </c>
      <c r="R118" s="34"/>
      <c r="S118" s="8"/>
    </row>
    <row r="119" spans="1:20" ht="15.75" hidden="1" x14ac:dyDescent="0.25">
      <c r="A119" s="10"/>
      <c r="B119" s="8">
        <v>120</v>
      </c>
      <c r="C119" s="11">
        <v>45716</v>
      </c>
      <c r="D119" s="30">
        <v>0.33333333333333331</v>
      </c>
      <c r="E119" s="11">
        <v>45716</v>
      </c>
      <c r="F119" s="30">
        <v>0.56944444444444442</v>
      </c>
      <c r="G119" s="31">
        <f t="shared" si="4"/>
        <v>0.2361111111111111</v>
      </c>
      <c r="H119" s="8" t="s">
        <v>51</v>
      </c>
      <c r="I119" s="8" t="s">
        <v>231</v>
      </c>
      <c r="J119" s="8" t="s">
        <v>19</v>
      </c>
      <c r="K119" s="8"/>
      <c r="L119" s="8"/>
      <c r="M119" s="8" t="s">
        <v>17</v>
      </c>
      <c r="N119" s="8" t="s">
        <v>17</v>
      </c>
      <c r="O119" s="8" t="s">
        <v>233</v>
      </c>
      <c r="P119" s="15"/>
      <c r="Q119" s="15"/>
      <c r="R119" s="10"/>
      <c r="S119" s="8"/>
    </row>
    <row r="120" spans="1:20" ht="15.75" hidden="1" x14ac:dyDescent="0.25">
      <c r="A120" s="10"/>
      <c r="B120" s="8">
        <v>120</v>
      </c>
      <c r="C120" s="11">
        <v>45717</v>
      </c>
      <c r="D120" s="30">
        <v>0.33333333333333331</v>
      </c>
      <c r="E120" s="11">
        <v>45717</v>
      </c>
      <c r="F120" s="30">
        <v>0.5</v>
      </c>
      <c r="G120" s="31">
        <f t="shared" si="4"/>
        <v>0.16666666666666669</v>
      </c>
      <c r="H120" s="8" t="s">
        <v>232</v>
      </c>
      <c r="I120" s="8" t="s">
        <v>51</v>
      </c>
      <c r="J120" s="8" t="s">
        <v>19</v>
      </c>
      <c r="K120" s="8"/>
      <c r="L120" s="8"/>
      <c r="M120" s="8" t="s">
        <v>17</v>
      </c>
      <c r="N120" s="8" t="s">
        <v>17</v>
      </c>
      <c r="O120" s="8" t="s">
        <v>233</v>
      </c>
      <c r="P120" s="15"/>
      <c r="Q120" s="15"/>
      <c r="R120" s="10"/>
      <c r="S120" s="8"/>
    </row>
    <row r="121" spans="1:20" ht="63" hidden="1" x14ac:dyDescent="0.25">
      <c r="A121" s="35">
        <v>234</v>
      </c>
      <c r="B121" s="8">
        <v>80</v>
      </c>
      <c r="C121" s="16">
        <v>46286</v>
      </c>
      <c r="D121" s="30">
        <v>0</v>
      </c>
      <c r="E121" s="16">
        <v>46295</v>
      </c>
      <c r="F121" s="30">
        <v>0.99930555555555556</v>
      </c>
      <c r="G121" s="31">
        <f t="shared" si="4"/>
        <v>9.999305555555555</v>
      </c>
      <c r="H121" s="8"/>
      <c r="I121" s="8"/>
      <c r="J121" s="8"/>
      <c r="K121" s="8" t="s">
        <v>234</v>
      </c>
      <c r="L121" s="8" t="s">
        <v>235</v>
      </c>
      <c r="M121" s="8" t="s">
        <v>17</v>
      </c>
      <c r="N121" s="8" t="s">
        <v>17</v>
      </c>
      <c r="O121" s="7" t="s">
        <v>236</v>
      </c>
      <c r="P121" s="7" t="s">
        <v>237</v>
      </c>
      <c r="Q121" s="66" t="s">
        <v>238</v>
      </c>
      <c r="R121" s="10" t="s">
        <v>22</v>
      </c>
      <c r="S121" s="8"/>
    </row>
    <row r="122" spans="1:20" ht="63" hidden="1" x14ac:dyDescent="0.25">
      <c r="A122" s="35">
        <v>235</v>
      </c>
      <c r="B122" s="8">
        <v>80</v>
      </c>
      <c r="C122" s="16">
        <v>46296</v>
      </c>
      <c r="D122" s="30">
        <v>0</v>
      </c>
      <c r="E122" s="16">
        <v>46304</v>
      </c>
      <c r="F122" s="30">
        <v>0.99930555555555556</v>
      </c>
      <c r="G122" s="31">
        <f t="shared" si="4"/>
        <v>8.999305555555555</v>
      </c>
      <c r="H122" s="8"/>
      <c r="I122" s="8"/>
      <c r="J122" s="8"/>
      <c r="K122" s="8" t="s">
        <v>234</v>
      </c>
      <c r="L122" s="8" t="s">
        <v>239</v>
      </c>
      <c r="M122" s="8" t="s">
        <v>17</v>
      </c>
      <c r="N122" s="8" t="s">
        <v>17</v>
      </c>
      <c r="O122" s="7" t="s">
        <v>236</v>
      </c>
      <c r="P122" s="7" t="s">
        <v>240</v>
      </c>
      <c r="Q122" s="66" t="s">
        <v>238</v>
      </c>
      <c r="R122" s="10" t="s">
        <v>22</v>
      </c>
      <c r="S122" s="8"/>
    </row>
    <row r="123" spans="1:20" ht="173.25" hidden="1" x14ac:dyDescent="0.25">
      <c r="A123" s="39">
        <v>236</v>
      </c>
      <c r="B123" s="18">
        <v>81</v>
      </c>
      <c r="C123" s="23">
        <v>46153</v>
      </c>
      <c r="D123" s="30">
        <v>8.3333333333333329E-2</v>
      </c>
      <c r="E123" s="23">
        <v>46159</v>
      </c>
      <c r="F123" s="30">
        <v>0.99930555555555556</v>
      </c>
      <c r="G123" s="31">
        <f>$F123+$E123-$D123-$C123</f>
        <v>6.9159722222175333</v>
      </c>
      <c r="H123" s="18" t="s">
        <v>44</v>
      </c>
      <c r="I123" s="18" t="s">
        <v>45</v>
      </c>
      <c r="J123" s="5" t="s">
        <v>67</v>
      </c>
      <c r="K123" s="5" t="s">
        <v>48</v>
      </c>
      <c r="L123" s="5" t="s">
        <v>477</v>
      </c>
      <c r="M123" s="32" t="s">
        <v>16</v>
      </c>
      <c r="N123" s="32" t="s">
        <v>17</v>
      </c>
      <c r="O123" s="33" t="s">
        <v>46</v>
      </c>
      <c r="P123" s="19" t="s">
        <v>222</v>
      </c>
      <c r="Q123" s="19" t="s">
        <v>241</v>
      </c>
      <c r="R123" s="73" t="s">
        <v>22</v>
      </c>
      <c r="S123" s="8"/>
    </row>
    <row r="124" spans="1:20" ht="78.75" hidden="1" x14ac:dyDescent="0.25">
      <c r="A124" s="35"/>
      <c r="B124" s="5">
        <v>80</v>
      </c>
      <c r="C124" s="136">
        <v>46153</v>
      </c>
      <c r="D124" s="137">
        <v>0</v>
      </c>
      <c r="E124" s="136">
        <v>46155</v>
      </c>
      <c r="F124" s="137">
        <v>0.99930555555555556</v>
      </c>
      <c r="G124" s="138">
        <f>E124-C124+F124-D124</f>
        <v>2.9993055555555554</v>
      </c>
      <c r="H124" s="18"/>
      <c r="I124" s="18"/>
      <c r="J124" s="5"/>
      <c r="K124" s="5" t="s">
        <v>44</v>
      </c>
      <c r="L124" s="5" t="s">
        <v>734</v>
      </c>
      <c r="M124" s="32" t="s">
        <v>17</v>
      </c>
      <c r="N124" s="32" t="s">
        <v>17</v>
      </c>
      <c r="O124" s="5" t="s">
        <v>735</v>
      </c>
      <c r="P124" s="5"/>
      <c r="Q124" s="86" t="s">
        <v>736</v>
      </c>
      <c r="R124" s="86" t="s">
        <v>22</v>
      </c>
      <c r="S124" s="5"/>
    </row>
    <row r="125" spans="1:20" ht="78.75" hidden="1" x14ac:dyDescent="0.25">
      <c r="A125" s="35">
        <v>418</v>
      </c>
      <c r="B125" s="8">
        <v>142</v>
      </c>
      <c r="C125" s="36">
        <v>46193</v>
      </c>
      <c r="D125" s="30">
        <v>4.1666666666666664E-2</v>
      </c>
      <c r="E125" s="36">
        <v>46207</v>
      </c>
      <c r="F125" s="30">
        <v>0.99930555555555556</v>
      </c>
      <c r="G125" s="31">
        <f t="shared" ref="G125:G153" si="5">E125-C125+F125-D125</f>
        <v>14.957638888888889</v>
      </c>
      <c r="H125" s="8" t="s">
        <v>52</v>
      </c>
      <c r="I125" s="8" t="s">
        <v>53</v>
      </c>
      <c r="J125" s="8" t="s">
        <v>67</v>
      </c>
      <c r="K125" s="8" t="s">
        <v>54</v>
      </c>
      <c r="L125" s="8" t="s">
        <v>477</v>
      </c>
      <c r="M125" s="8" t="s">
        <v>16</v>
      </c>
      <c r="N125" s="8" t="s">
        <v>17</v>
      </c>
      <c r="O125" s="7" t="s">
        <v>242</v>
      </c>
      <c r="P125" s="19" t="s">
        <v>222</v>
      </c>
      <c r="Q125" s="19" t="s">
        <v>243</v>
      </c>
      <c r="R125" s="10" t="s">
        <v>22</v>
      </c>
      <c r="S125" s="8"/>
    </row>
    <row r="126" spans="1:20" ht="47.25" hidden="1" x14ac:dyDescent="0.25">
      <c r="A126" s="35">
        <v>419</v>
      </c>
      <c r="B126" s="8">
        <v>142</v>
      </c>
      <c r="C126" s="36">
        <v>46214</v>
      </c>
      <c r="D126" s="30">
        <v>6.25E-2</v>
      </c>
      <c r="E126" s="36">
        <v>46215</v>
      </c>
      <c r="F126" s="30">
        <v>0.99930555555555556</v>
      </c>
      <c r="G126" s="31">
        <f t="shared" si="5"/>
        <v>1.9368055555555554</v>
      </c>
      <c r="H126" s="8" t="s">
        <v>53</v>
      </c>
      <c r="I126" s="8" t="s">
        <v>55</v>
      </c>
      <c r="J126" s="8" t="s">
        <v>67</v>
      </c>
      <c r="K126" s="8"/>
      <c r="L126" s="8"/>
      <c r="M126" s="8" t="s">
        <v>16</v>
      </c>
      <c r="N126" s="8" t="s">
        <v>17</v>
      </c>
      <c r="O126" s="7" t="s">
        <v>244</v>
      </c>
      <c r="P126" s="19" t="s">
        <v>222</v>
      </c>
      <c r="Q126" s="19" t="s">
        <v>243</v>
      </c>
      <c r="R126" s="10" t="s">
        <v>22</v>
      </c>
      <c r="S126" s="8"/>
    </row>
    <row r="127" spans="1:20" customFormat="1" ht="63" hidden="1" x14ac:dyDescent="0.25">
      <c r="A127" s="35">
        <v>259</v>
      </c>
      <c r="B127" s="18">
        <v>92</v>
      </c>
      <c r="C127" s="23">
        <v>46279</v>
      </c>
      <c r="D127" s="24">
        <v>0.79166666666666663</v>
      </c>
      <c r="E127" s="23">
        <v>46282</v>
      </c>
      <c r="F127" s="24">
        <v>0.79166666666666663</v>
      </c>
      <c r="G127" s="25">
        <f t="shared" si="5"/>
        <v>3</v>
      </c>
      <c r="H127" s="18" t="s">
        <v>245</v>
      </c>
      <c r="I127" s="18" t="s">
        <v>246</v>
      </c>
      <c r="J127" s="18" t="s">
        <v>18</v>
      </c>
      <c r="K127" s="18"/>
      <c r="L127" s="18"/>
      <c r="M127" s="18" t="s">
        <v>16</v>
      </c>
      <c r="N127" s="18" t="s">
        <v>17</v>
      </c>
      <c r="O127" s="19" t="s">
        <v>247</v>
      </c>
      <c r="P127" s="19" t="s">
        <v>248</v>
      </c>
      <c r="Q127" s="19" t="s">
        <v>249</v>
      </c>
      <c r="R127" s="20"/>
      <c r="S127" s="42">
        <v>10000103092</v>
      </c>
      <c r="T127" s="18"/>
    </row>
    <row r="128" spans="1:20" ht="63" hidden="1" x14ac:dyDescent="0.25">
      <c r="A128" s="35">
        <v>262</v>
      </c>
      <c r="B128" s="18">
        <v>92</v>
      </c>
      <c r="C128" s="23">
        <v>46282</v>
      </c>
      <c r="D128" s="24">
        <v>0.79166666666666663</v>
      </c>
      <c r="E128" s="23">
        <v>46285</v>
      </c>
      <c r="F128" s="24">
        <v>0.79166666666666663</v>
      </c>
      <c r="G128" s="25">
        <f t="shared" si="5"/>
        <v>3</v>
      </c>
      <c r="H128" s="18" t="s">
        <v>245</v>
      </c>
      <c r="I128" s="18" t="s">
        <v>246</v>
      </c>
      <c r="J128" s="18" t="s">
        <v>19</v>
      </c>
      <c r="K128" s="18"/>
      <c r="L128" s="18"/>
      <c r="M128" s="18" t="s">
        <v>16</v>
      </c>
      <c r="N128" s="18" t="s">
        <v>17</v>
      </c>
      <c r="O128" s="19" t="s">
        <v>247</v>
      </c>
      <c r="P128" s="19" t="s">
        <v>250</v>
      </c>
      <c r="Q128" s="19" t="s">
        <v>249</v>
      </c>
      <c r="R128" s="20"/>
      <c r="S128" s="42">
        <v>10000103093</v>
      </c>
    </row>
    <row r="129" spans="1:19" ht="63" hidden="1" x14ac:dyDescent="0.25">
      <c r="A129" s="35">
        <v>265</v>
      </c>
      <c r="B129" s="18">
        <v>92</v>
      </c>
      <c r="C129" s="23">
        <v>46286</v>
      </c>
      <c r="D129" s="24">
        <v>0.79166666666666663</v>
      </c>
      <c r="E129" s="23">
        <v>46287</v>
      </c>
      <c r="F129" s="24">
        <v>0.20833333333333334</v>
      </c>
      <c r="G129" s="25">
        <f t="shared" si="5"/>
        <v>0.41666666666666663</v>
      </c>
      <c r="H129" s="18" t="s">
        <v>251</v>
      </c>
      <c r="I129" s="18" t="s">
        <v>252</v>
      </c>
      <c r="J129" s="18"/>
      <c r="K129" s="18"/>
      <c r="L129" s="18"/>
      <c r="M129" s="18" t="s">
        <v>16</v>
      </c>
      <c r="N129" s="18" t="s">
        <v>17</v>
      </c>
      <c r="O129" s="19" t="s">
        <v>253</v>
      </c>
      <c r="P129" s="19"/>
      <c r="Q129" s="19" t="s">
        <v>254</v>
      </c>
      <c r="R129" s="20"/>
      <c r="S129" s="42">
        <v>10000085437</v>
      </c>
    </row>
    <row r="130" spans="1:19" ht="63" hidden="1" x14ac:dyDescent="0.25">
      <c r="A130" s="35">
        <v>266</v>
      </c>
      <c r="B130" s="18">
        <v>92</v>
      </c>
      <c r="C130" s="23">
        <v>46287</v>
      </c>
      <c r="D130" s="24">
        <v>0.79166666666666663</v>
      </c>
      <c r="E130" s="23">
        <v>46288</v>
      </c>
      <c r="F130" s="24">
        <v>0.20833333333333334</v>
      </c>
      <c r="G130" s="25">
        <f t="shared" si="5"/>
        <v>0.41666666666666663</v>
      </c>
      <c r="H130" s="18" t="s">
        <v>251</v>
      </c>
      <c r="I130" s="18" t="s">
        <v>252</v>
      </c>
      <c r="J130" s="18"/>
      <c r="K130" s="18"/>
      <c r="L130" s="18"/>
      <c r="M130" s="18" t="s">
        <v>16</v>
      </c>
      <c r="N130" s="18" t="s">
        <v>17</v>
      </c>
      <c r="O130" s="19" t="s">
        <v>253</v>
      </c>
      <c r="P130" s="19"/>
      <c r="Q130" s="19" t="s">
        <v>254</v>
      </c>
      <c r="R130" s="20"/>
      <c r="S130" s="42">
        <v>10000085437</v>
      </c>
    </row>
    <row r="131" spans="1:19" ht="63" hidden="1" x14ac:dyDescent="0.25">
      <c r="A131" s="35">
        <v>267</v>
      </c>
      <c r="B131" s="18">
        <v>92</v>
      </c>
      <c r="C131" s="23">
        <v>46288</v>
      </c>
      <c r="D131" s="24">
        <v>0.79166666666666663</v>
      </c>
      <c r="E131" s="23">
        <v>46289</v>
      </c>
      <c r="F131" s="24">
        <v>0.20833333333333334</v>
      </c>
      <c r="G131" s="25">
        <f t="shared" si="5"/>
        <v>0.41666666666666663</v>
      </c>
      <c r="H131" s="18" t="s">
        <v>251</v>
      </c>
      <c r="I131" s="18" t="s">
        <v>252</v>
      </c>
      <c r="J131" s="18"/>
      <c r="K131" s="18"/>
      <c r="L131" s="18"/>
      <c r="M131" s="18" t="s">
        <v>16</v>
      </c>
      <c r="N131" s="18" t="s">
        <v>17</v>
      </c>
      <c r="O131" s="19" t="s">
        <v>253</v>
      </c>
      <c r="P131" s="19"/>
      <c r="Q131" s="19" t="s">
        <v>254</v>
      </c>
      <c r="R131" s="20"/>
      <c r="S131" s="42">
        <v>10000085437</v>
      </c>
    </row>
    <row r="132" spans="1:19" ht="63" hidden="1" x14ac:dyDescent="0.25">
      <c r="A132" s="35">
        <v>268</v>
      </c>
      <c r="B132" s="18">
        <v>94</v>
      </c>
      <c r="C132" s="23">
        <v>46223</v>
      </c>
      <c r="D132" s="24">
        <v>0.75</v>
      </c>
      <c r="E132" s="23">
        <v>46224</v>
      </c>
      <c r="F132" s="24">
        <v>0.20833333333333334</v>
      </c>
      <c r="G132" s="25">
        <f t="shared" si="5"/>
        <v>0.45833333333333326</v>
      </c>
      <c r="H132" s="18" t="s">
        <v>245</v>
      </c>
      <c r="I132" s="18" t="s">
        <v>255</v>
      </c>
      <c r="J132" s="18" t="s">
        <v>20</v>
      </c>
      <c r="K132" s="18"/>
      <c r="L132" s="18"/>
      <c r="M132" s="18" t="s">
        <v>16</v>
      </c>
      <c r="N132" s="18" t="s">
        <v>17</v>
      </c>
      <c r="O132" s="19" t="s">
        <v>256</v>
      </c>
      <c r="P132" s="19"/>
      <c r="Q132" s="19" t="s">
        <v>257</v>
      </c>
      <c r="R132" s="20"/>
      <c r="S132" s="42">
        <v>10000086060</v>
      </c>
    </row>
    <row r="133" spans="1:19" ht="63" hidden="1" x14ac:dyDescent="0.25">
      <c r="A133" s="35">
        <v>269</v>
      </c>
      <c r="B133" s="18">
        <v>94</v>
      </c>
      <c r="C133" s="23">
        <v>46224</v>
      </c>
      <c r="D133" s="24">
        <v>0.83333333333333337</v>
      </c>
      <c r="E133" s="23">
        <v>46225</v>
      </c>
      <c r="F133" s="24">
        <v>0.16666666666666666</v>
      </c>
      <c r="G133" s="25">
        <f t="shared" si="5"/>
        <v>0.33333333333333337</v>
      </c>
      <c r="H133" s="18" t="s">
        <v>245</v>
      </c>
      <c r="I133" s="18" t="s">
        <v>255</v>
      </c>
      <c r="J133" s="18" t="s">
        <v>20</v>
      </c>
      <c r="K133" s="18"/>
      <c r="L133" s="18"/>
      <c r="M133" s="18" t="s">
        <v>16</v>
      </c>
      <c r="N133" s="18" t="s">
        <v>17</v>
      </c>
      <c r="O133" s="19" t="s">
        <v>256</v>
      </c>
      <c r="P133" s="19"/>
      <c r="Q133" s="19" t="s">
        <v>257</v>
      </c>
      <c r="R133" s="20"/>
      <c r="S133" s="42">
        <v>10000086060</v>
      </c>
    </row>
    <row r="134" spans="1:19" ht="63" hidden="1" x14ac:dyDescent="0.25">
      <c r="A134" s="35">
        <v>270</v>
      </c>
      <c r="B134" s="18">
        <v>94</v>
      </c>
      <c r="C134" s="23">
        <v>46225</v>
      </c>
      <c r="D134" s="24">
        <v>0.83333333333333337</v>
      </c>
      <c r="E134" s="23">
        <v>46226</v>
      </c>
      <c r="F134" s="24">
        <v>0.16666666666666666</v>
      </c>
      <c r="G134" s="25">
        <f t="shared" si="5"/>
        <v>0.33333333333333337</v>
      </c>
      <c r="H134" s="18" t="s">
        <v>245</v>
      </c>
      <c r="I134" s="18" t="s">
        <v>255</v>
      </c>
      <c r="J134" s="18" t="s">
        <v>20</v>
      </c>
      <c r="K134" s="18"/>
      <c r="L134" s="18"/>
      <c r="M134" s="18" t="s">
        <v>16</v>
      </c>
      <c r="N134" s="18" t="s">
        <v>17</v>
      </c>
      <c r="O134" s="19" t="s">
        <v>256</v>
      </c>
      <c r="P134" s="19"/>
      <c r="Q134" s="19" t="s">
        <v>257</v>
      </c>
      <c r="R134" s="20"/>
      <c r="S134" s="42">
        <v>10000086060</v>
      </c>
    </row>
    <row r="135" spans="1:19" ht="47.25" hidden="1" x14ac:dyDescent="0.25">
      <c r="A135" s="65"/>
      <c r="B135" s="17">
        <v>87</v>
      </c>
      <c r="C135" s="36">
        <v>46322</v>
      </c>
      <c r="D135" s="74">
        <v>0.875</v>
      </c>
      <c r="E135" s="36">
        <v>46323</v>
      </c>
      <c r="F135" s="63">
        <v>0.20833333333333334</v>
      </c>
      <c r="G135" s="75">
        <f t="shared" si="5"/>
        <v>0.33333333333333326</v>
      </c>
      <c r="H135" s="17" t="s">
        <v>35</v>
      </c>
      <c r="I135" s="17" t="s">
        <v>258</v>
      </c>
      <c r="J135" s="17" t="s">
        <v>20</v>
      </c>
      <c r="K135" s="17" t="s">
        <v>715</v>
      </c>
      <c r="L135" s="17" t="s">
        <v>477</v>
      </c>
      <c r="M135" s="17" t="s">
        <v>16</v>
      </c>
      <c r="N135" s="17" t="s">
        <v>17</v>
      </c>
      <c r="O135" s="131" t="s">
        <v>260</v>
      </c>
      <c r="P135" s="17"/>
      <c r="Q135" s="17" t="s">
        <v>261</v>
      </c>
      <c r="R135" s="17"/>
      <c r="S135" s="17" t="s">
        <v>262</v>
      </c>
    </row>
    <row r="136" spans="1:19" ht="47.25" hidden="1" x14ac:dyDescent="0.25">
      <c r="A136" s="65"/>
      <c r="B136" s="17">
        <v>87</v>
      </c>
      <c r="C136" s="36">
        <v>46323</v>
      </c>
      <c r="D136" s="74">
        <v>0.875</v>
      </c>
      <c r="E136" s="36">
        <v>46324</v>
      </c>
      <c r="F136" s="63">
        <v>0.20833333333333334</v>
      </c>
      <c r="G136" s="75">
        <f t="shared" si="5"/>
        <v>0.33333333333333326</v>
      </c>
      <c r="H136" s="17" t="s">
        <v>35</v>
      </c>
      <c r="I136" s="17" t="s">
        <v>258</v>
      </c>
      <c r="J136" s="17" t="s">
        <v>20</v>
      </c>
      <c r="K136" s="17" t="s">
        <v>715</v>
      </c>
      <c r="L136" s="17" t="s">
        <v>716</v>
      </c>
      <c r="M136" s="17" t="s">
        <v>16</v>
      </c>
      <c r="N136" s="17" t="s">
        <v>17</v>
      </c>
      <c r="O136" s="131" t="s">
        <v>260</v>
      </c>
      <c r="P136" s="17"/>
      <c r="Q136" s="17" t="s">
        <v>261</v>
      </c>
      <c r="R136" s="17"/>
      <c r="S136" s="17" t="s">
        <v>262</v>
      </c>
    </row>
    <row r="137" spans="1:19" ht="78.75" hidden="1" x14ac:dyDescent="0.25">
      <c r="A137" s="10"/>
      <c r="B137" s="18">
        <v>80</v>
      </c>
      <c r="C137" s="36">
        <v>46288</v>
      </c>
      <c r="D137" s="24">
        <v>0.25</v>
      </c>
      <c r="E137" s="36">
        <v>46317</v>
      </c>
      <c r="F137" s="24">
        <v>0.99930555555555556</v>
      </c>
      <c r="G137" s="25">
        <f t="shared" si="5"/>
        <v>29.749305555555555</v>
      </c>
      <c r="H137" s="18"/>
      <c r="I137" s="18"/>
      <c r="J137" s="18"/>
      <c r="K137" s="18" t="s">
        <v>42</v>
      </c>
      <c r="L137" s="18" t="s">
        <v>263</v>
      </c>
      <c r="M137" s="18" t="s">
        <v>17</v>
      </c>
      <c r="N137" s="18" t="s">
        <v>17</v>
      </c>
      <c r="O137" s="19" t="s">
        <v>264</v>
      </c>
      <c r="P137" s="19" t="s">
        <v>265</v>
      </c>
      <c r="Q137" s="43" t="s">
        <v>266</v>
      </c>
      <c r="R137" s="20" t="s">
        <v>17</v>
      </c>
      <c r="S137" s="18">
        <v>10000104574</v>
      </c>
    </row>
    <row r="138" spans="1:19" ht="94.5" hidden="1" x14ac:dyDescent="0.25">
      <c r="A138" s="10"/>
      <c r="B138" s="18">
        <v>80</v>
      </c>
      <c r="C138" s="23">
        <v>46230</v>
      </c>
      <c r="D138" s="24">
        <v>0</v>
      </c>
      <c r="E138" s="23">
        <v>46264</v>
      </c>
      <c r="F138" s="24">
        <v>0.91666666666666663</v>
      </c>
      <c r="G138" s="25">
        <f t="shared" si="5"/>
        <v>34.916666666666664</v>
      </c>
      <c r="H138" s="18"/>
      <c r="I138" s="18"/>
      <c r="J138" s="18"/>
      <c r="K138" s="18" t="s">
        <v>267</v>
      </c>
      <c r="L138" s="18" t="s">
        <v>268</v>
      </c>
      <c r="M138" s="18" t="s">
        <v>17</v>
      </c>
      <c r="N138" s="18" t="s">
        <v>17</v>
      </c>
      <c r="O138" s="19" t="s">
        <v>269</v>
      </c>
      <c r="P138" s="19" t="s">
        <v>270</v>
      </c>
      <c r="Q138" s="43" t="s">
        <v>272</v>
      </c>
      <c r="R138" s="20" t="s">
        <v>17</v>
      </c>
      <c r="S138" s="18" t="s">
        <v>271</v>
      </c>
    </row>
    <row r="139" spans="1:19" ht="47.25" hidden="1" x14ac:dyDescent="0.25">
      <c r="A139" s="10"/>
      <c r="B139" s="18">
        <v>80</v>
      </c>
      <c r="C139" s="23">
        <v>46265</v>
      </c>
      <c r="D139" s="24">
        <v>0.25</v>
      </c>
      <c r="E139" s="23">
        <v>46265</v>
      </c>
      <c r="F139" s="24">
        <v>0.70833333333333337</v>
      </c>
      <c r="G139" s="25">
        <f t="shared" si="5"/>
        <v>0.45833333333333337</v>
      </c>
      <c r="H139" s="18" t="s">
        <v>267</v>
      </c>
      <c r="I139" s="18" t="s">
        <v>42</v>
      </c>
      <c r="J139" s="18" t="s">
        <v>19</v>
      </c>
      <c r="K139" s="18"/>
      <c r="L139" s="18"/>
      <c r="M139" s="18" t="s">
        <v>17</v>
      </c>
      <c r="N139" s="18" t="s">
        <v>17</v>
      </c>
      <c r="O139" s="19" t="s">
        <v>273</v>
      </c>
      <c r="P139" s="19" t="s">
        <v>274</v>
      </c>
      <c r="Q139" s="19" t="s">
        <v>279</v>
      </c>
      <c r="R139" s="20"/>
      <c r="S139" s="18">
        <v>10000096272</v>
      </c>
    </row>
    <row r="140" spans="1:19" ht="47.25" hidden="1" x14ac:dyDescent="0.25">
      <c r="A140" s="10"/>
      <c r="B140" s="18">
        <v>80</v>
      </c>
      <c r="C140" s="23">
        <v>46265</v>
      </c>
      <c r="D140" s="24">
        <v>0.875</v>
      </c>
      <c r="E140" s="23">
        <v>46266</v>
      </c>
      <c r="F140" s="24">
        <v>0.29166666666666669</v>
      </c>
      <c r="G140" s="25">
        <f t="shared" si="5"/>
        <v>0.41666666666666674</v>
      </c>
      <c r="H140" s="18" t="s">
        <v>267</v>
      </c>
      <c r="I140" s="18" t="s">
        <v>42</v>
      </c>
      <c r="J140" s="18" t="s">
        <v>19</v>
      </c>
      <c r="K140" s="18"/>
      <c r="L140" s="18"/>
      <c r="M140" s="18" t="s">
        <v>17</v>
      </c>
      <c r="N140" s="18" t="s">
        <v>17</v>
      </c>
      <c r="O140" s="19" t="s">
        <v>275</v>
      </c>
      <c r="P140" s="19" t="s">
        <v>276</v>
      </c>
      <c r="Q140" s="76" t="s">
        <v>280</v>
      </c>
      <c r="R140" s="20"/>
      <c r="S140" s="18">
        <v>10000096272</v>
      </c>
    </row>
    <row r="141" spans="1:19" ht="47.25" hidden="1" x14ac:dyDescent="0.25">
      <c r="A141" s="10"/>
      <c r="B141" s="18">
        <v>80</v>
      </c>
      <c r="C141" s="23">
        <v>46266</v>
      </c>
      <c r="D141" s="24">
        <v>0.875</v>
      </c>
      <c r="E141" s="23">
        <v>46267</v>
      </c>
      <c r="F141" s="24">
        <v>0.29166666666666669</v>
      </c>
      <c r="G141" s="25">
        <f t="shared" si="5"/>
        <v>0.41666666666666674</v>
      </c>
      <c r="H141" s="18" t="s">
        <v>267</v>
      </c>
      <c r="I141" s="18" t="s">
        <v>42</v>
      </c>
      <c r="J141" s="18" t="s">
        <v>19</v>
      </c>
      <c r="K141" s="18"/>
      <c r="L141" s="18"/>
      <c r="M141" s="18" t="s">
        <v>17</v>
      </c>
      <c r="N141" s="18" t="s">
        <v>17</v>
      </c>
      <c r="O141" s="19" t="s">
        <v>275</v>
      </c>
      <c r="P141" s="19" t="s">
        <v>277</v>
      </c>
      <c r="Q141" s="76" t="s">
        <v>280</v>
      </c>
      <c r="R141" s="20"/>
      <c r="S141" s="18">
        <v>10000096272</v>
      </c>
    </row>
    <row r="142" spans="1:19" ht="47.25" hidden="1" x14ac:dyDescent="0.25">
      <c r="A142" s="10"/>
      <c r="B142" s="18">
        <v>80</v>
      </c>
      <c r="C142" s="23">
        <v>46267</v>
      </c>
      <c r="D142" s="24">
        <v>0.875</v>
      </c>
      <c r="E142" s="23">
        <v>46268</v>
      </c>
      <c r="F142" s="24">
        <v>0.29166666666666669</v>
      </c>
      <c r="G142" s="25">
        <f t="shared" si="5"/>
        <v>0.41666666666666674</v>
      </c>
      <c r="H142" s="18" t="s">
        <v>267</v>
      </c>
      <c r="I142" s="18" t="s">
        <v>42</v>
      </c>
      <c r="J142" s="18" t="s">
        <v>19</v>
      </c>
      <c r="K142" s="18"/>
      <c r="L142" s="18"/>
      <c r="M142" s="18" t="s">
        <v>17</v>
      </c>
      <c r="N142" s="18" t="s">
        <v>17</v>
      </c>
      <c r="O142" s="19" t="s">
        <v>275</v>
      </c>
      <c r="P142" s="19" t="s">
        <v>278</v>
      </c>
      <c r="Q142" s="76" t="s">
        <v>280</v>
      </c>
      <c r="R142" s="20"/>
      <c r="S142" s="18">
        <v>10000096272</v>
      </c>
    </row>
    <row r="143" spans="1:19" ht="173.25" hidden="1" x14ac:dyDescent="0.25">
      <c r="A143" s="10"/>
      <c r="B143" s="18">
        <v>80</v>
      </c>
      <c r="C143" s="23">
        <v>46179</v>
      </c>
      <c r="D143" s="24">
        <v>0.33333333333333331</v>
      </c>
      <c r="E143" s="23">
        <v>46179</v>
      </c>
      <c r="F143" s="24">
        <v>0.75</v>
      </c>
      <c r="G143" s="25">
        <f t="shared" si="5"/>
        <v>0.41666666666666669</v>
      </c>
      <c r="H143" s="18" t="s">
        <v>63</v>
      </c>
      <c r="I143" s="18" t="s">
        <v>64</v>
      </c>
      <c r="J143" s="18" t="s">
        <v>19</v>
      </c>
      <c r="K143" s="18" t="s">
        <v>64</v>
      </c>
      <c r="L143" s="18" t="s">
        <v>281</v>
      </c>
      <c r="M143" s="18" t="s">
        <v>17</v>
      </c>
      <c r="N143" s="18" t="s">
        <v>17</v>
      </c>
      <c r="O143" s="19" t="s">
        <v>282</v>
      </c>
      <c r="P143" s="19"/>
      <c r="Q143" s="19" t="s">
        <v>286</v>
      </c>
      <c r="R143" s="20"/>
      <c r="S143" s="18">
        <v>10000108481</v>
      </c>
    </row>
    <row r="144" spans="1:19" ht="173.25" hidden="1" x14ac:dyDescent="0.25">
      <c r="A144" s="10"/>
      <c r="B144" s="18">
        <v>80</v>
      </c>
      <c r="C144" s="23">
        <v>46186</v>
      </c>
      <c r="D144" s="24">
        <v>0.33333333333333331</v>
      </c>
      <c r="E144" s="23">
        <v>46186</v>
      </c>
      <c r="F144" s="24">
        <v>0.58333333333333337</v>
      </c>
      <c r="G144" s="25">
        <f t="shared" si="5"/>
        <v>0.25000000000000006</v>
      </c>
      <c r="H144" s="18" t="s">
        <v>64</v>
      </c>
      <c r="I144" s="18" t="s">
        <v>283</v>
      </c>
      <c r="J144" s="18" t="s">
        <v>19</v>
      </c>
      <c r="K144" s="18" t="s">
        <v>64</v>
      </c>
      <c r="L144" s="18" t="s">
        <v>281</v>
      </c>
      <c r="M144" s="18" t="s">
        <v>17</v>
      </c>
      <c r="N144" s="18" t="s">
        <v>17</v>
      </c>
      <c r="O144" s="19" t="s">
        <v>284</v>
      </c>
      <c r="P144" s="19"/>
      <c r="Q144" s="19" t="s">
        <v>285</v>
      </c>
      <c r="R144" s="20"/>
      <c r="S144" s="18">
        <v>10000108481</v>
      </c>
    </row>
    <row r="145" spans="1:19" ht="63" hidden="1" x14ac:dyDescent="0.25">
      <c r="A145" s="10"/>
      <c r="B145" s="18">
        <v>80</v>
      </c>
      <c r="C145" s="23">
        <v>46146</v>
      </c>
      <c r="D145" s="24">
        <v>0.86111111111111116</v>
      </c>
      <c r="E145" s="23">
        <v>46147</v>
      </c>
      <c r="F145" s="24">
        <v>0.22916666666666666</v>
      </c>
      <c r="G145" s="25">
        <f t="shared" si="5"/>
        <v>0.36805555555555558</v>
      </c>
      <c r="H145" s="18"/>
      <c r="I145" s="18"/>
      <c r="J145" s="18"/>
      <c r="K145" s="18" t="s">
        <v>287</v>
      </c>
      <c r="L145" s="18" t="s">
        <v>179</v>
      </c>
      <c r="M145" s="18" t="s">
        <v>17</v>
      </c>
      <c r="N145" s="18" t="s">
        <v>17</v>
      </c>
      <c r="O145" s="19" t="s">
        <v>170</v>
      </c>
      <c r="P145" s="19" t="s">
        <v>288</v>
      </c>
      <c r="Q145" s="19" t="s">
        <v>289</v>
      </c>
      <c r="R145" s="20"/>
      <c r="S145" s="18">
        <v>10000096779</v>
      </c>
    </row>
    <row r="146" spans="1:19" ht="63" hidden="1" x14ac:dyDescent="0.25">
      <c r="A146" s="10"/>
      <c r="B146" s="18">
        <v>80</v>
      </c>
      <c r="C146" s="23">
        <v>46147</v>
      </c>
      <c r="D146" s="24">
        <v>0.86111111111111116</v>
      </c>
      <c r="E146" s="23">
        <v>46148</v>
      </c>
      <c r="F146" s="24">
        <v>0.22916666666666666</v>
      </c>
      <c r="G146" s="25">
        <f t="shared" si="5"/>
        <v>0.36805555555555558</v>
      </c>
      <c r="H146" s="18"/>
      <c r="I146" s="18"/>
      <c r="J146" s="18"/>
      <c r="K146" s="18" t="s">
        <v>287</v>
      </c>
      <c r="L146" s="18" t="s">
        <v>179</v>
      </c>
      <c r="M146" s="18" t="s">
        <v>17</v>
      </c>
      <c r="N146" s="18" t="s">
        <v>17</v>
      </c>
      <c r="O146" s="19" t="s">
        <v>170</v>
      </c>
      <c r="P146" s="19" t="s">
        <v>288</v>
      </c>
      <c r="Q146" s="19" t="s">
        <v>289</v>
      </c>
      <c r="R146" s="20"/>
      <c r="S146" s="18">
        <v>10000096779</v>
      </c>
    </row>
    <row r="147" spans="1:19" ht="63" hidden="1" x14ac:dyDescent="0.25">
      <c r="A147" s="10"/>
      <c r="B147" s="18">
        <v>80</v>
      </c>
      <c r="C147" s="23">
        <v>46148</v>
      </c>
      <c r="D147" s="24">
        <v>0.86111111111111116</v>
      </c>
      <c r="E147" s="23">
        <v>46149</v>
      </c>
      <c r="F147" s="24">
        <v>0.22916666666666666</v>
      </c>
      <c r="G147" s="25">
        <f t="shared" si="5"/>
        <v>0.36805555555555558</v>
      </c>
      <c r="H147" s="18"/>
      <c r="I147" s="18"/>
      <c r="J147" s="18"/>
      <c r="K147" s="18" t="s">
        <v>287</v>
      </c>
      <c r="L147" s="18" t="s">
        <v>179</v>
      </c>
      <c r="M147" s="18" t="s">
        <v>17</v>
      </c>
      <c r="N147" s="18" t="s">
        <v>17</v>
      </c>
      <c r="O147" s="19" t="s">
        <v>170</v>
      </c>
      <c r="P147" s="19" t="s">
        <v>290</v>
      </c>
      <c r="Q147" s="19" t="s">
        <v>289</v>
      </c>
      <c r="R147" s="20"/>
      <c r="S147" s="18">
        <v>10000096782</v>
      </c>
    </row>
    <row r="148" spans="1:19" ht="63" hidden="1" x14ac:dyDescent="0.25">
      <c r="A148" s="10"/>
      <c r="B148" s="18">
        <v>80</v>
      </c>
      <c r="C148" s="23">
        <v>46149</v>
      </c>
      <c r="D148" s="24">
        <v>0.86111111111111116</v>
      </c>
      <c r="E148" s="23">
        <v>46150</v>
      </c>
      <c r="F148" s="24">
        <v>0.22916666666666666</v>
      </c>
      <c r="G148" s="25">
        <f t="shared" si="5"/>
        <v>0.36805555555555558</v>
      </c>
      <c r="H148" s="18"/>
      <c r="I148" s="18"/>
      <c r="J148" s="18"/>
      <c r="K148" s="18" t="s">
        <v>287</v>
      </c>
      <c r="L148" s="18" t="s">
        <v>179</v>
      </c>
      <c r="M148" s="18" t="s">
        <v>17</v>
      </c>
      <c r="N148" s="18" t="s">
        <v>17</v>
      </c>
      <c r="O148" s="19" t="s">
        <v>170</v>
      </c>
      <c r="P148" s="19" t="s">
        <v>290</v>
      </c>
      <c r="Q148" s="19" t="s">
        <v>289</v>
      </c>
      <c r="R148" s="20"/>
      <c r="S148" s="18">
        <v>10000096782</v>
      </c>
    </row>
    <row r="149" spans="1:19" ht="63" hidden="1" x14ac:dyDescent="0.25">
      <c r="A149" s="10"/>
      <c r="B149" s="18">
        <v>80</v>
      </c>
      <c r="C149" s="23">
        <v>46150</v>
      </c>
      <c r="D149" s="24">
        <v>0.86111111111111116</v>
      </c>
      <c r="E149" s="23">
        <v>46151</v>
      </c>
      <c r="F149" s="24">
        <v>0.22916666666666666</v>
      </c>
      <c r="G149" s="25">
        <f t="shared" si="5"/>
        <v>0.36805555555555558</v>
      </c>
      <c r="H149" s="8"/>
      <c r="I149" s="8"/>
      <c r="J149" s="8"/>
      <c r="K149" s="18" t="s">
        <v>287</v>
      </c>
      <c r="L149" s="18" t="s">
        <v>179</v>
      </c>
      <c r="M149" s="18" t="s">
        <v>17</v>
      </c>
      <c r="N149" s="18" t="s">
        <v>17</v>
      </c>
      <c r="O149" s="19" t="s">
        <v>170</v>
      </c>
      <c r="P149" s="19" t="s">
        <v>290</v>
      </c>
      <c r="Q149" s="19" t="s">
        <v>289</v>
      </c>
      <c r="R149" s="20"/>
      <c r="S149" s="18">
        <v>10000096782</v>
      </c>
    </row>
    <row r="150" spans="1:19" ht="63" hidden="1" x14ac:dyDescent="0.25">
      <c r="A150" s="10"/>
      <c r="B150" s="18">
        <v>80</v>
      </c>
      <c r="C150" s="23">
        <v>46151</v>
      </c>
      <c r="D150" s="24">
        <v>0.86111111111111116</v>
      </c>
      <c r="E150" s="23">
        <v>46152</v>
      </c>
      <c r="F150" s="24">
        <v>0.22916666666666666</v>
      </c>
      <c r="G150" s="25">
        <f t="shared" si="5"/>
        <v>0.36805555555555558</v>
      </c>
      <c r="H150" s="8"/>
      <c r="I150" s="8"/>
      <c r="J150" s="8"/>
      <c r="K150" s="18" t="s">
        <v>287</v>
      </c>
      <c r="L150" s="18" t="s">
        <v>179</v>
      </c>
      <c r="M150" s="18" t="s">
        <v>17</v>
      </c>
      <c r="N150" s="18" t="s">
        <v>17</v>
      </c>
      <c r="O150" s="19" t="s">
        <v>170</v>
      </c>
      <c r="P150" s="19" t="s">
        <v>290</v>
      </c>
      <c r="Q150" s="19" t="s">
        <v>289</v>
      </c>
      <c r="R150" s="20"/>
      <c r="S150" s="18">
        <v>10000096782</v>
      </c>
    </row>
    <row r="151" spans="1:19" s="78" customFormat="1" ht="31.5" hidden="1" x14ac:dyDescent="0.25">
      <c r="A151" s="20"/>
      <c r="B151" s="18">
        <v>120</v>
      </c>
      <c r="C151" s="23">
        <v>46265</v>
      </c>
      <c r="D151" s="77">
        <v>0</v>
      </c>
      <c r="E151" s="23">
        <v>46290</v>
      </c>
      <c r="F151" s="77">
        <v>0.99930555555555556</v>
      </c>
      <c r="G151" s="25">
        <f t="shared" si="5"/>
        <v>25.999305555555555</v>
      </c>
      <c r="H151" s="18" t="s">
        <v>291</v>
      </c>
      <c r="I151" s="18" t="s">
        <v>292</v>
      </c>
      <c r="J151" s="18" t="s">
        <v>18</v>
      </c>
      <c r="K151" s="18"/>
      <c r="L151" s="18"/>
      <c r="M151" s="18" t="s">
        <v>17</v>
      </c>
      <c r="N151" s="18" t="s">
        <v>17</v>
      </c>
      <c r="O151" s="18" t="s">
        <v>293</v>
      </c>
      <c r="P151" s="18" t="s">
        <v>294</v>
      </c>
      <c r="Q151" s="18" t="s">
        <v>295</v>
      </c>
      <c r="R151" s="20"/>
      <c r="S151" s="18"/>
    </row>
    <row r="152" spans="1:19" s="78" customFormat="1" ht="31.5" hidden="1" x14ac:dyDescent="0.25">
      <c r="A152" s="20"/>
      <c r="B152" s="18">
        <v>121</v>
      </c>
      <c r="C152" s="23">
        <v>46146</v>
      </c>
      <c r="D152" s="77">
        <v>0.25</v>
      </c>
      <c r="E152" s="23">
        <v>46148</v>
      </c>
      <c r="F152" s="77">
        <v>0.25</v>
      </c>
      <c r="G152" s="25">
        <f t="shared" si="5"/>
        <v>2</v>
      </c>
      <c r="H152" s="18" t="s">
        <v>296</v>
      </c>
      <c r="I152" s="18" t="s">
        <v>297</v>
      </c>
      <c r="J152" s="18" t="s">
        <v>20</v>
      </c>
      <c r="K152" s="18"/>
      <c r="L152" s="18"/>
      <c r="M152" s="18" t="s">
        <v>16</v>
      </c>
      <c r="N152" s="18" t="s">
        <v>17</v>
      </c>
      <c r="O152" s="18" t="s">
        <v>298</v>
      </c>
      <c r="P152" s="18" t="s">
        <v>299</v>
      </c>
      <c r="Q152" s="18" t="s">
        <v>43</v>
      </c>
      <c r="R152" s="20"/>
      <c r="S152" s="18">
        <v>10000096051</v>
      </c>
    </row>
    <row r="153" spans="1:19" s="78" customFormat="1" ht="31.5" hidden="1" x14ac:dyDescent="0.25">
      <c r="A153" s="20"/>
      <c r="B153" s="18">
        <v>125</v>
      </c>
      <c r="C153" s="23">
        <v>46168</v>
      </c>
      <c r="D153" s="77">
        <v>0.16666666666666666</v>
      </c>
      <c r="E153" s="23">
        <v>46170</v>
      </c>
      <c r="F153" s="77">
        <v>0.16666666666666666</v>
      </c>
      <c r="G153" s="25">
        <f t="shared" si="5"/>
        <v>1.9999999999999998</v>
      </c>
      <c r="H153" s="18" t="s">
        <v>300</v>
      </c>
      <c r="I153" s="18" t="s">
        <v>301</v>
      </c>
      <c r="J153" s="18" t="s">
        <v>20</v>
      </c>
      <c r="K153" s="18"/>
      <c r="L153" s="18"/>
      <c r="M153" s="18" t="s">
        <v>16</v>
      </c>
      <c r="N153" s="18" t="s">
        <v>17</v>
      </c>
      <c r="O153" s="18" t="s">
        <v>302</v>
      </c>
      <c r="P153" s="18" t="s">
        <v>299</v>
      </c>
      <c r="Q153" s="18" t="s">
        <v>43</v>
      </c>
      <c r="R153" s="20"/>
      <c r="S153" s="18">
        <v>10000096142</v>
      </c>
    </row>
    <row r="154" spans="1:19" s="47" customFormat="1" ht="31.5" hidden="1" x14ac:dyDescent="0.25">
      <c r="A154" s="65"/>
      <c r="B154" s="18">
        <v>125</v>
      </c>
      <c r="C154" s="23">
        <v>46160</v>
      </c>
      <c r="D154" s="77">
        <v>0.25</v>
      </c>
      <c r="E154" s="23">
        <v>46163</v>
      </c>
      <c r="F154" s="77">
        <v>0.20833333333333334</v>
      </c>
      <c r="G154" s="25">
        <f>E154-C154+F154-D154</f>
        <v>2.9583333333333335</v>
      </c>
      <c r="H154" s="18" t="s">
        <v>303</v>
      </c>
      <c r="I154" s="18" t="s">
        <v>300</v>
      </c>
      <c r="J154" s="18" t="s">
        <v>20</v>
      </c>
      <c r="K154" s="18" t="s">
        <v>304</v>
      </c>
      <c r="L154" s="18" t="s">
        <v>305</v>
      </c>
      <c r="M154" s="18" t="s">
        <v>16</v>
      </c>
      <c r="N154" s="18" t="s">
        <v>17</v>
      </c>
      <c r="O154" s="18" t="s">
        <v>306</v>
      </c>
      <c r="P154" s="18" t="s">
        <v>299</v>
      </c>
      <c r="Q154" s="18" t="s">
        <v>307</v>
      </c>
      <c r="R154" s="20"/>
      <c r="S154" s="18">
        <v>10000108774</v>
      </c>
    </row>
    <row r="155" spans="1:19" ht="15.75" hidden="1" x14ac:dyDescent="0.25">
      <c r="A155" s="10"/>
      <c r="B155" s="18">
        <v>127</v>
      </c>
      <c r="C155" s="23">
        <v>46202</v>
      </c>
      <c r="D155" s="77">
        <v>0.20833333333333334</v>
      </c>
      <c r="E155" s="23">
        <v>46205</v>
      </c>
      <c r="F155" s="77">
        <v>0.16666666666666666</v>
      </c>
      <c r="G155" s="25">
        <f t="shared" ref="G155:G164" si="6">E155-C155+F155-D155</f>
        <v>2.958333333333333</v>
      </c>
      <c r="H155" s="18" t="s">
        <v>308</v>
      </c>
      <c r="I155" s="18" t="s">
        <v>309</v>
      </c>
      <c r="J155" s="18" t="s">
        <v>20</v>
      </c>
      <c r="K155" s="18"/>
      <c r="L155" s="18"/>
      <c r="M155" s="18" t="s">
        <v>16</v>
      </c>
      <c r="N155" s="18" t="s">
        <v>17</v>
      </c>
      <c r="O155" s="18" t="s">
        <v>310</v>
      </c>
      <c r="P155" s="18" t="s">
        <v>299</v>
      </c>
      <c r="Q155" s="18"/>
      <c r="R155" s="20"/>
      <c r="S155" s="18">
        <v>10000108772</v>
      </c>
    </row>
    <row r="156" spans="1:19" ht="31.5" hidden="1" x14ac:dyDescent="0.25">
      <c r="A156" s="10"/>
      <c r="B156" s="18">
        <v>128</v>
      </c>
      <c r="C156" s="23">
        <v>46155</v>
      </c>
      <c r="D156" s="77">
        <v>0.16666666666666666</v>
      </c>
      <c r="E156" s="23">
        <v>46170</v>
      </c>
      <c r="F156" s="77">
        <v>0.99930555555555556</v>
      </c>
      <c r="G156" s="25">
        <f t="shared" si="6"/>
        <v>15.832638888888889</v>
      </c>
      <c r="H156" s="18" t="s">
        <v>311</v>
      </c>
      <c r="I156" s="18" t="s">
        <v>312</v>
      </c>
      <c r="J156" s="18" t="s">
        <v>20</v>
      </c>
      <c r="K156" s="18"/>
      <c r="L156" s="18"/>
      <c r="M156" s="18" t="s">
        <v>16</v>
      </c>
      <c r="N156" s="18" t="s">
        <v>17</v>
      </c>
      <c r="O156" s="18" t="s">
        <v>313</v>
      </c>
      <c r="P156" s="18" t="s">
        <v>299</v>
      </c>
      <c r="Q156" s="18" t="s">
        <v>314</v>
      </c>
      <c r="R156" s="20"/>
      <c r="S156" s="18">
        <v>10000086357</v>
      </c>
    </row>
    <row r="157" spans="1:19" ht="15.75" hidden="1" x14ac:dyDescent="0.25">
      <c r="A157" s="10"/>
      <c r="B157" s="18">
        <v>128</v>
      </c>
      <c r="C157" s="23">
        <v>46153</v>
      </c>
      <c r="D157" s="77">
        <v>0.16666666666666666</v>
      </c>
      <c r="E157" s="23">
        <v>46155</v>
      </c>
      <c r="F157" s="77">
        <v>0.16666666666666666</v>
      </c>
      <c r="G157" s="25">
        <f t="shared" si="6"/>
        <v>1.9999999999999998</v>
      </c>
      <c r="H157" s="18" t="s">
        <v>312</v>
      </c>
      <c r="I157" s="18" t="s">
        <v>315</v>
      </c>
      <c r="J157" s="18" t="s">
        <v>20</v>
      </c>
      <c r="K157" s="18"/>
      <c r="L157" s="18"/>
      <c r="M157" s="18" t="s">
        <v>16</v>
      </c>
      <c r="N157" s="18" t="s">
        <v>17</v>
      </c>
      <c r="O157" s="18" t="s">
        <v>316</v>
      </c>
      <c r="P157" s="18" t="s">
        <v>299</v>
      </c>
      <c r="Q157" s="18" t="s">
        <v>43</v>
      </c>
      <c r="R157" s="20"/>
      <c r="S157" s="18">
        <v>10000086380</v>
      </c>
    </row>
    <row r="158" spans="1:19" ht="31.5" hidden="1" x14ac:dyDescent="0.25">
      <c r="A158" s="10"/>
      <c r="B158" s="18">
        <v>128</v>
      </c>
      <c r="C158" s="23">
        <v>46209</v>
      </c>
      <c r="D158" s="77">
        <v>0.16666666666666666</v>
      </c>
      <c r="E158" s="23">
        <v>46211</v>
      </c>
      <c r="F158" s="77">
        <v>0.16666666666666666</v>
      </c>
      <c r="G158" s="25">
        <f t="shared" si="6"/>
        <v>1.9999999999999998</v>
      </c>
      <c r="H158" s="18" t="s">
        <v>30</v>
      </c>
      <c r="I158" s="18" t="s">
        <v>317</v>
      </c>
      <c r="J158" s="18" t="s">
        <v>20</v>
      </c>
      <c r="K158" s="18"/>
      <c r="L158" s="18"/>
      <c r="M158" s="18" t="s">
        <v>16</v>
      </c>
      <c r="N158" s="18" t="s">
        <v>17</v>
      </c>
      <c r="O158" s="18" t="s">
        <v>318</v>
      </c>
      <c r="P158" s="18" t="s">
        <v>299</v>
      </c>
      <c r="Q158" s="18" t="s">
        <v>43</v>
      </c>
      <c r="R158" s="20"/>
      <c r="S158" s="18">
        <v>10000096089</v>
      </c>
    </row>
    <row r="159" spans="1:19" ht="15.75" hidden="1" x14ac:dyDescent="0.25">
      <c r="A159" s="10"/>
      <c r="B159" s="18">
        <v>128</v>
      </c>
      <c r="C159" s="23">
        <v>46174</v>
      </c>
      <c r="D159" s="77">
        <v>0.16666666666666666</v>
      </c>
      <c r="E159" s="23">
        <v>46177</v>
      </c>
      <c r="F159" s="77">
        <v>0.16666666666666666</v>
      </c>
      <c r="G159" s="25">
        <f t="shared" si="6"/>
        <v>3</v>
      </c>
      <c r="H159" s="18" t="s">
        <v>319</v>
      </c>
      <c r="I159" s="18" t="s">
        <v>315</v>
      </c>
      <c r="J159" s="18"/>
      <c r="K159" s="18" t="s">
        <v>320</v>
      </c>
      <c r="L159" s="18" t="s">
        <v>321</v>
      </c>
      <c r="M159" s="18"/>
      <c r="N159" s="18"/>
      <c r="O159" s="18" t="s">
        <v>322</v>
      </c>
      <c r="P159" s="18"/>
      <c r="Q159" s="79" t="s">
        <v>323</v>
      </c>
      <c r="R159" s="20"/>
      <c r="S159" s="18"/>
    </row>
    <row r="160" spans="1:19" ht="15.75" hidden="1" x14ac:dyDescent="0.25">
      <c r="A160" s="10"/>
      <c r="B160" s="18">
        <v>135</v>
      </c>
      <c r="C160" s="23">
        <v>46174</v>
      </c>
      <c r="D160" s="77">
        <v>0.16666666666666666</v>
      </c>
      <c r="E160" s="23">
        <v>46177</v>
      </c>
      <c r="F160" s="77">
        <v>0.16666666666666666</v>
      </c>
      <c r="G160" s="25">
        <f t="shared" si="6"/>
        <v>3</v>
      </c>
      <c r="H160" s="18" t="s">
        <v>329</v>
      </c>
      <c r="I160" s="18" t="s">
        <v>319</v>
      </c>
      <c r="J160" s="18" t="s">
        <v>20</v>
      </c>
      <c r="K160" s="18" t="s">
        <v>320</v>
      </c>
      <c r="L160" s="18" t="s">
        <v>321</v>
      </c>
      <c r="M160" s="18" t="s">
        <v>16</v>
      </c>
      <c r="N160" s="18" t="s">
        <v>17</v>
      </c>
      <c r="O160" s="18" t="s">
        <v>322</v>
      </c>
      <c r="P160" s="18"/>
      <c r="Q160" s="18" t="s">
        <v>336</v>
      </c>
      <c r="R160" s="20"/>
      <c r="S160" s="18" t="s">
        <v>337</v>
      </c>
    </row>
    <row r="161" spans="1:19" ht="47.25" hidden="1" x14ac:dyDescent="0.25">
      <c r="A161" s="10"/>
      <c r="B161" s="18">
        <v>130</v>
      </c>
      <c r="C161" s="23">
        <v>46244</v>
      </c>
      <c r="D161" s="77">
        <v>0.97569444444444453</v>
      </c>
      <c r="E161" s="23">
        <v>46247</v>
      </c>
      <c r="F161" s="77">
        <v>0.1875</v>
      </c>
      <c r="G161" s="25">
        <f t="shared" si="6"/>
        <v>2.2118055555555554</v>
      </c>
      <c r="H161" s="18" t="s">
        <v>292</v>
      </c>
      <c r="I161" s="18" t="s">
        <v>324</v>
      </c>
      <c r="J161" s="18" t="s">
        <v>20</v>
      </c>
      <c r="K161" s="18" t="s">
        <v>292</v>
      </c>
      <c r="L161" s="18" t="s">
        <v>325</v>
      </c>
      <c r="M161" s="18" t="s">
        <v>16</v>
      </c>
      <c r="N161" s="18" t="s">
        <v>17</v>
      </c>
      <c r="O161" s="18" t="s">
        <v>326</v>
      </c>
      <c r="P161" s="18" t="s">
        <v>327</v>
      </c>
      <c r="Q161" s="18" t="s">
        <v>328</v>
      </c>
      <c r="R161" s="20"/>
      <c r="S161" s="18">
        <v>10000075835</v>
      </c>
    </row>
    <row r="162" spans="1:19" ht="31.5" hidden="1" x14ac:dyDescent="0.25">
      <c r="A162" s="10"/>
      <c r="B162" s="18">
        <v>135</v>
      </c>
      <c r="C162" s="23">
        <v>46148</v>
      </c>
      <c r="D162" s="77">
        <v>0.16666666666666666</v>
      </c>
      <c r="E162" s="23">
        <v>46150</v>
      </c>
      <c r="F162" s="77">
        <v>0.16666666666666666</v>
      </c>
      <c r="G162" s="25">
        <f t="shared" si="6"/>
        <v>1.9999999999999998</v>
      </c>
      <c r="H162" s="18" t="s">
        <v>329</v>
      </c>
      <c r="I162" s="18" t="s">
        <v>330</v>
      </c>
      <c r="J162" s="18" t="s">
        <v>20</v>
      </c>
      <c r="K162" s="18"/>
      <c r="L162" s="18"/>
      <c r="M162" s="18" t="s">
        <v>16</v>
      </c>
      <c r="N162" s="18" t="s">
        <v>17</v>
      </c>
      <c r="O162" s="18" t="s">
        <v>331</v>
      </c>
      <c r="P162" s="18" t="s">
        <v>299</v>
      </c>
      <c r="Q162" s="18" t="s">
        <v>43</v>
      </c>
      <c r="R162" s="20"/>
      <c r="S162" s="18">
        <v>10000096086</v>
      </c>
    </row>
    <row r="163" spans="1:19" ht="173.25" hidden="1" x14ac:dyDescent="0.25">
      <c r="A163" s="10"/>
      <c r="B163" s="18">
        <v>135</v>
      </c>
      <c r="C163" s="80">
        <v>46272</v>
      </c>
      <c r="D163" s="77">
        <v>0</v>
      </c>
      <c r="E163" s="80">
        <v>46281</v>
      </c>
      <c r="F163" s="77">
        <v>0.99930555555555556</v>
      </c>
      <c r="G163" s="25">
        <f t="shared" si="6"/>
        <v>9.999305555555555</v>
      </c>
      <c r="H163" s="18" t="s">
        <v>332</v>
      </c>
      <c r="I163" s="18" t="s">
        <v>333</v>
      </c>
      <c r="J163" s="18" t="s">
        <v>20</v>
      </c>
      <c r="K163" s="18"/>
      <c r="L163" s="18"/>
      <c r="M163" s="18" t="s">
        <v>16</v>
      </c>
      <c r="N163" s="18" t="s">
        <v>17</v>
      </c>
      <c r="O163" s="18" t="s">
        <v>334</v>
      </c>
      <c r="P163" s="18"/>
      <c r="Q163" s="18" t="s">
        <v>335</v>
      </c>
      <c r="R163" s="20"/>
      <c r="S163" s="18">
        <v>10000107138</v>
      </c>
    </row>
    <row r="164" spans="1:19" ht="47.25" x14ac:dyDescent="0.25">
      <c r="A164" s="10"/>
      <c r="B164" s="18">
        <v>135</v>
      </c>
      <c r="C164" s="23">
        <v>46195</v>
      </c>
      <c r="D164" s="77">
        <v>0.16666666666666666</v>
      </c>
      <c r="E164" s="23">
        <v>46199</v>
      </c>
      <c r="F164" s="77">
        <v>0.95833333333333337</v>
      </c>
      <c r="G164" s="25">
        <f t="shared" si="6"/>
        <v>4.7916666666666661</v>
      </c>
      <c r="H164" s="18" t="s">
        <v>346</v>
      </c>
      <c r="I164" s="18" t="s">
        <v>347</v>
      </c>
      <c r="J164" s="18" t="s">
        <v>20</v>
      </c>
      <c r="K164" s="18" t="s">
        <v>347</v>
      </c>
      <c r="L164" s="18" t="s">
        <v>348</v>
      </c>
      <c r="M164" s="18" t="s">
        <v>16</v>
      </c>
      <c r="N164" s="18" t="s">
        <v>17</v>
      </c>
      <c r="O164" s="18" t="s">
        <v>349</v>
      </c>
      <c r="P164" s="18" t="s">
        <v>299</v>
      </c>
      <c r="Q164" s="18" t="s">
        <v>350</v>
      </c>
      <c r="R164" s="20"/>
      <c r="S164" s="18">
        <v>10000095466</v>
      </c>
    </row>
    <row r="165" spans="1:19" ht="47.25" hidden="1" x14ac:dyDescent="0.25">
      <c r="A165" s="10"/>
      <c r="B165" s="18">
        <v>140</v>
      </c>
      <c r="C165" s="23">
        <v>46132</v>
      </c>
      <c r="D165" s="77">
        <v>0.29166666666666669</v>
      </c>
      <c r="E165" s="23">
        <v>46174</v>
      </c>
      <c r="F165" s="77">
        <v>0.29166666666666669</v>
      </c>
      <c r="G165" s="25">
        <v>42</v>
      </c>
      <c r="H165" s="18"/>
      <c r="I165" s="18"/>
      <c r="J165" s="18"/>
      <c r="K165" s="18" t="s">
        <v>338</v>
      </c>
      <c r="L165" s="18" t="s">
        <v>339</v>
      </c>
      <c r="M165" s="18" t="s">
        <v>17</v>
      </c>
      <c r="N165" s="18" t="s">
        <v>17</v>
      </c>
      <c r="O165" s="18" t="s">
        <v>340</v>
      </c>
      <c r="P165" s="18" t="s">
        <v>341</v>
      </c>
      <c r="Q165" s="18" t="s">
        <v>342</v>
      </c>
      <c r="R165" s="20"/>
      <c r="S165" s="18"/>
    </row>
    <row r="166" spans="1:19" ht="47.25" hidden="1" x14ac:dyDescent="0.25">
      <c r="A166" s="10"/>
      <c r="B166" s="18">
        <v>140</v>
      </c>
      <c r="C166" s="23">
        <v>46174</v>
      </c>
      <c r="D166" s="77">
        <v>0.29166666666666669</v>
      </c>
      <c r="E166" s="23">
        <v>46187</v>
      </c>
      <c r="F166" s="77">
        <v>0.29166666666666669</v>
      </c>
      <c r="G166" s="25">
        <v>13</v>
      </c>
      <c r="H166" s="18"/>
      <c r="I166" s="18"/>
      <c r="J166" s="18"/>
      <c r="K166" s="18" t="s">
        <v>338</v>
      </c>
      <c r="L166" s="18" t="s">
        <v>343</v>
      </c>
      <c r="M166" s="18" t="s">
        <v>17</v>
      </c>
      <c r="N166" s="18" t="s">
        <v>17</v>
      </c>
      <c r="O166" s="18" t="s">
        <v>344</v>
      </c>
      <c r="P166" s="18"/>
      <c r="Q166" s="18" t="s">
        <v>345</v>
      </c>
      <c r="R166" s="20"/>
      <c r="S166" s="18"/>
    </row>
    <row r="167" spans="1:19" ht="110.25" hidden="1" x14ac:dyDescent="0.25">
      <c r="A167" s="10"/>
      <c r="B167" s="18">
        <v>147</v>
      </c>
      <c r="C167" s="80">
        <v>46203</v>
      </c>
      <c r="D167" s="77">
        <v>0</v>
      </c>
      <c r="E167" s="80">
        <v>46265</v>
      </c>
      <c r="F167" s="77">
        <v>0.99930555555555556</v>
      </c>
      <c r="G167" s="25">
        <f t="shared" ref="G167:G189" si="7">E167-C167+F167-D167</f>
        <v>62.999305555555559</v>
      </c>
      <c r="H167" s="18" t="s">
        <v>351</v>
      </c>
      <c r="I167" s="18" t="s">
        <v>352</v>
      </c>
      <c r="J167" s="18" t="s">
        <v>20</v>
      </c>
      <c r="K167" s="18"/>
      <c r="L167" s="18"/>
      <c r="M167" s="18" t="s">
        <v>16</v>
      </c>
      <c r="N167" s="18" t="s">
        <v>17</v>
      </c>
      <c r="O167" s="18" t="s">
        <v>353</v>
      </c>
      <c r="P167" s="18"/>
      <c r="Q167" s="18" t="s">
        <v>354</v>
      </c>
      <c r="R167" s="20"/>
      <c r="S167" s="18" t="s">
        <v>355</v>
      </c>
    </row>
    <row r="168" spans="1:19" ht="31.5" hidden="1" x14ac:dyDescent="0.25">
      <c r="A168" s="10"/>
      <c r="B168" s="18">
        <v>154</v>
      </c>
      <c r="C168" s="80">
        <v>46195</v>
      </c>
      <c r="D168" s="77">
        <v>0.16666666666666666</v>
      </c>
      <c r="E168" s="80">
        <v>46197</v>
      </c>
      <c r="F168" s="77">
        <v>0.91666666666666663</v>
      </c>
      <c r="G168" s="25">
        <f t="shared" si="7"/>
        <v>2.75</v>
      </c>
      <c r="H168" s="18" t="s">
        <v>356</v>
      </c>
      <c r="I168" s="18" t="s">
        <v>357</v>
      </c>
      <c r="J168" s="18" t="s">
        <v>20</v>
      </c>
      <c r="K168" s="18" t="s">
        <v>717</v>
      </c>
      <c r="L168" s="18" t="s">
        <v>477</v>
      </c>
      <c r="M168" s="18" t="s">
        <v>16</v>
      </c>
      <c r="N168" s="18" t="s">
        <v>17</v>
      </c>
      <c r="O168" s="18" t="s">
        <v>358</v>
      </c>
      <c r="P168" s="18"/>
      <c r="Q168" s="18" t="s">
        <v>336</v>
      </c>
      <c r="R168" s="20"/>
      <c r="S168" s="18">
        <v>10000083593</v>
      </c>
    </row>
    <row r="169" spans="1:19" ht="126" hidden="1" x14ac:dyDescent="0.25">
      <c r="A169" s="10"/>
      <c r="B169" s="18">
        <v>154</v>
      </c>
      <c r="C169" s="80">
        <v>46198</v>
      </c>
      <c r="D169" s="77">
        <v>0.16666666666666666</v>
      </c>
      <c r="E169" s="80">
        <v>46243</v>
      </c>
      <c r="F169" s="77">
        <v>0.91666666666666663</v>
      </c>
      <c r="G169" s="25">
        <f t="shared" si="7"/>
        <v>45.75</v>
      </c>
      <c r="H169" s="18" t="s">
        <v>359</v>
      </c>
      <c r="I169" s="18" t="s">
        <v>360</v>
      </c>
      <c r="J169" s="18" t="s">
        <v>20</v>
      </c>
      <c r="K169" s="18" t="s">
        <v>718</v>
      </c>
      <c r="L169" s="18" t="s">
        <v>477</v>
      </c>
      <c r="M169" s="18" t="s">
        <v>16</v>
      </c>
      <c r="N169" s="18" t="s">
        <v>17</v>
      </c>
      <c r="O169" s="18" t="s">
        <v>361</v>
      </c>
      <c r="P169" s="18" t="s">
        <v>299</v>
      </c>
      <c r="Q169" s="18" t="s">
        <v>354</v>
      </c>
      <c r="R169" s="20"/>
      <c r="S169" s="18" t="s">
        <v>362</v>
      </c>
    </row>
    <row r="170" spans="1:19" ht="157.5" hidden="1" x14ac:dyDescent="0.25">
      <c r="A170" s="10"/>
      <c r="B170" s="18">
        <v>154</v>
      </c>
      <c r="C170" s="80">
        <v>46244</v>
      </c>
      <c r="D170" s="77">
        <v>0.16666666666666666</v>
      </c>
      <c r="E170" s="80">
        <v>46265</v>
      </c>
      <c r="F170" s="77">
        <v>0.16666666666666666</v>
      </c>
      <c r="G170" s="25">
        <f t="shared" si="7"/>
        <v>21</v>
      </c>
      <c r="H170" s="18" t="s">
        <v>360</v>
      </c>
      <c r="I170" s="18" t="s">
        <v>363</v>
      </c>
      <c r="J170" s="18" t="s">
        <v>20</v>
      </c>
      <c r="K170" s="18"/>
      <c r="L170" s="18"/>
      <c r="M170" s="18" t="s">
        <v>16</v>
      </c>
      <c r="N170" s="18" t="s">
        <v>17</v>
      </c>
      <c r="O170" s="18" t="s">
        <v>364</v>
      </c>
      <c r="P170" s="18"/>
      <c r="Q170" s="18" t="s">
        <v>365</v>
      </c>
      <c r="R170" s="20"/>
      <c r="S170" s="18" t="s">
        <v>366</v>
      </c>
    </row>
    <row r="171" spans="1:19" ht="15.75" hidden="1" x14ac:dyDescent="0.25">
      <c r="A171" s="10"/>
      <c r="B171" s="18">
        <v>154</v>
      </c>
      <c r="C171" s="80">
        <v>46198</v>
      </c>
      <c r="D171" s="77">
        <v>0.16666666666666666</v>
      </c>
      <c r="E171" s="80">
        <v>46265</v>
      </c>
      <c r="F171" s="77">
        <v>0.16666666666666666</v>
      </c>
      <c r="G171" s="25">
        <f t="shared" si="7"/>
        <v>67</v>
      </c>
      <c r="H171" s="18"/>
      <c r="I171" s="18"/>
      <c r="J171" s="18"/>
      <c r="K171" s="18" t="s">
        <v>360</v>
      </c>
      <c r="L171" s="18" t="s">
        <v>367</v>
      </c>
      <c r="M171" s="18" t="s">
        <v>16</v>
      </c>
      <c r="N171" s="18" t="s">
        <v>17</v>
      </c>
      <c r="O171" s="18" t="s">
        <v>368</v>
      </c>
      <c r="P171" s="18"/>
      <c r="Q171" s="18" t="s">
        <v>369</v>
      </c>
      <c r="R171" s="20"/>
      <c r="S171" s="18"/>
    </row>
    <row r="172" spans="1:19" ht="110.25" hidden="1" x14ac:dyDescent="0.25">
      <c r="A172" s="10"/>
      <c r="B172" s="96">
        <v>155</v>
      </c>
      <c r="C172" s="132">
        <v>46134</v>
      </c>
      <c r="D172" s="133">
        <v>0.29166666666666669</v>
      </c>
      <c r="E172" s="132">
        <v>46136</v>
      </c>
      <c r="F172" s="133">
        <v>0.16666666666666666</v>
      </c>
      <c r="G172" s="25">
        <f t="shared" si="7"/>
        <v>1.8749999999999998</v>
      </c>
      <c r="H172" s="96" t="s">
        <v>356</v>
      </c>
      <c r="I172" s="96" t="s">
        <v>370</v>
      </c>
      <c r="J172" s="96"/>
      <c r="K172" s="96" t="s">
        <v>719</v>
      </c>
      <c r="L172" s="96" t="s">
        <v>477</v>
      </c>
      <c r="M172" s="18" t="s">
        <v>16</v>
      </c>
      <c r="N172" s="18" t="s">
        <v>17</v>
      </c>
      <c r="O172" s="96" t="s">
        <v>720</v>
      </c>
      <c r="P172" s="96"/>
      <c r="Q172" s="96" t="s">
        <v>371</v>
      </c>
      <c r="R172" s="96"/>
      <c r="S172" s="96">
        <v>10000095901</v>
      </c>
    </row>
    <row r="173" spans="1:19" ht="15.75" hidden="1" x14ac:dyDescent="0.25">
      <c r="A173" s="10"/>
      <c r="B173" s="18">
        <v>121</v>
      </c>
      <c r="C173" s="23">
        <v>46307</v>
      </c>
      <c r="D173" s="77">
        <v>0.83333333333333337</v>
      </c>
      <c r="E173" s="23">
        <v>46308</v>
      </c>
      <c r="F173" s="77">
        <v>0.16666666666666666</v>
      </c>
      <c r="G173" s="25">
        <f t="shared" si="7"/>
        <v>0.33333333333333337</v>
      </c>
      <c r="H173" s="18" t="s">
        <v>372</v>
      </c>
      <c r="I173" s="18" t="s">
        <v>373</v>
      </c>
      <c r="J173" s="18" t="s">
        <v>20</v>
      </c>
      <c r="K173" s="18"/>
      <c r="L173" s="18"/>
      <c r="M173" s="18" t="s">
        <v>16</v>
      </c>
      <c r="N173" s="18" t="s">
        <v>17</v>
      </c>
      <c r="O173" s="18" t="s">
        <v>374</v>
      </c>
      <c r="P173" s="18"/>
      <c r="Q173" s="18" t="s">
        <v>374</v>
      </c>
      <c r="R173" s="20"/>
      <c r="S173" s="18">
        <v>10000095779</v>
      </c>
    </row>
    <row r="174" spans="1:19" ht="15.75" hidden="1" x14ac:dyDescent="0.25">
      <c r="A174" s="10"/>
      <c r="B174" s="18">
        <v>121</v>
      </c>
      <c r="C174" s="23">
        <v>46308</v>
      </c>
      <c r="D174" s="77">
        <v>0.83333333333333337</v>
      </c>
      <c r="E174" s="23">
        <v>46309</v>
      </c>
      <c r="F174" s="77">
        <v>0.16666666666666666</v>
      </c>
      <c r="G174" s="25">
        <f t="shared" si="7"/>
        <v>0.33333333333333337</v>
      </c>
      <c r="H174" s="18" t="s">
        <v>375</v>
      </c>
      <c r="I174" s="18" t="s">
        <v>296</v>
      </c>
      <c r="J174" s="18" t="s">
        <v>20</v>
      </c>
      <c r="K174" s="18"/>
      <c r="L174" s="18"/>
      <c r="M174" s="18" t="s">
        <v>16</v>
      </c>
      <c r="N174" s="18" t="s">
        <v>17</v>
      </c>
      <c r="O174" s="18" t="s">
        <v>374</v>
      </c>
      <c r="P174" s="18"/>
      <c r="Q174" s="18" t="s">
        <v>374</v>
      </c>
      <c r="R174" s="20"/>
      <c r="S174" s="18">
        <v>10000095783</v>
      </c>
    </row>
    <row r="175" spans="1:19" ht="15.75" hidden="1" x14ac:dyDescent="0.25">
      <c r="A175" s="10"/>
      <c r="B175" s="18">
        <v>128</v>
      </c>
      <c r="C175" s="23">
        <v>46302</v>
      </c>
      <c r="D175" s="77">
        <v>0.88888888888888884</v>
      </c>
      <c r="E175" s="23">
        <v>46303</v>
      </c>
      <c r="F175" s="77">
        <v>0.18402777777777779</v>
      </c>
      <c r="G175" s="25">
        <f t="shared" si="7"/>
        <v>0.29513888888888884</v>
      </c>
      <c r="H175" s="18" t="s">
        <v>312</v>
      </c>
      <c r="I175" s="18" t="s">
        <v>315</v>
      </c>
      <c r="J175" s="18" t="s">
        <v>20</v>
      </c>
      <c r="K175" s="18"/>
      <c r="L175" s="81"/>
      <c r="M175" s="18" t="s">
        <v>16</v>
      </c>
      <c r="N175" s="18" t="s">
        <v>17</v>
      </c>
      <c r="O175" s="18" t="s">
        <v>376</v>
      </c>
      <c r="P175" s="18"/>
      <c r="Q175" s="18" t="s">
        <v>377</v>
      </c>
      <c r="R175" s="20"/>
      <c r="S175" s="18">
        <v>10000095588</v>
      </c>
    </row>
    <row r="176" spans="1:19" ht="15.75" hidden="1" x14ac:dyDescent="0.25">
      <c r="A176" s="10"/>
      <c r="B176" s="18">
        <v>128</v>
      </c>
      <c r="C176" s="23">
        <v>46303</v>
      </c>
      <c r="D176" s="77">
        <v>0.89236111111111116</v>
      </c>
      <c r="E176" s="23">
        <v>46304</v>
      </c>
      <c r="F176" s="77">
        <v>0.19097222222222221</v>
      </c>
      <c r="G176" s="25">
        <f t="shared" si="7"/>
        <v>0.29861111111111116</v>
      </c>
      <c r="H176" s="18" t="s">
        <v>315</v>
      </c>
      <c r="I176" s="18" t="s">
        <v>319</v>
      </c>
      <c r="J176" s="18" t="s">
        <v>20</v>
      </c>
      <c r="K176" s="18"/>
      <c r="L176" s="81"/>
      <c r="M176" s="18" t="s">
        <v>16</v>
      </c>
      <c r="N176" s="18" t="s">
        <v>17</v>
      </c>
      <c r="O176" s="18" t="s">
        <v>378</v>
      </c>
      <c r="P176" s="18"/>
      <c r="Q176" s="18" t="s">
        <v>377</v>
      </c>
      <c r="R176" s="20"/>
      <c r="S176" s="18">
        <v>10000095593</v>
      </c>
    </row>
    <row r="177" spans="1:19" ht="15.75" hidden="1" x14ac:dyDescent="0.25">
      <c r="A177" s="10"/>
      <c r="B177" s="18">
        <v>128</v>
      </c>
      <c r="C177" s="23">
        <v>46304</v>
      </c>
      <c r="D177" s="77">
        <v>0.89236111111111116</v>
      </c>
      <c r="E177" s="23">
        <v>46305</v>
      </c>
      <c r="F177" s="77">
        <v>0.19097222222222221</v>
      </c>
      <c r="G177" s="25">
        <f t="shared" si="7"/>
        <v>0.29861111111111116</v>
      </c>
      <c r="H177" s="18" t="s">
        <v>315</v>
      </c>
      <c r="I177" s="18" t="s">
        <v>319</v>
      </c>
      <c r="J177" s="18" t="s">
        <v>20</v>
      </c>
      <c r="K177" s="18"/>
      <c r="L177" s="81"/>
      <c r="M177" s="18" t="s">
        <v>16</v>
      </c>
      <c r="N177" s="18" t="s">
        <v>17</v>
      </c>
      <c r="O177" s="18" t="s">
        <v>378</v>
      </c>
      <c r="P177" s="18"/>
      <c r="Q177" s="18" t="s">
        <v>377</v>
      </c>
      <c r="R177" s="20"/>
      <c r="S177" s="18">
        <v>10000095593</v>
      </c>
    </row>
    <row r="178" spans="1:19" ht="15.75" hidden="1" x14ac:dyDescent="0.25">
      <c r="A178" s="10"/>
      <c r="B178" s="18">
        <v>128</v>
      </c>
      <c r="C178" s="23">
        <v>46350</v>
      </c>
      <c r="D178" s="77">
        <v>0.77777777777777779</v>
      </c>
      <c r="E178" s="23">
        <v>46351</v>
      </c>
      <c r="F178" s="77">
        <v>0.17361111111111113</v>
      </c>
      <c r="G178" s="25">
        <f t="shared" si="7"/>
        <v>0.39583333333333337</v>
      </c>
      <c r="H178" s="18" t="s">
        <v>30</v>
      </c>
      <c r="I178" s="18" t="s">
        <v>317</v>
      </c>
      <c r="J178" s="18" t="s">
        <v>20</v>
      </c>
      <c r="K178" s="18"/>
      <c r="L178" s="18"/>
      <c r="M178" s="18" t="s">
        <v>16</v>
      </c>
      <c r="N178" s="18" t="s">
        <v>17</v>
      </c>
      <c r="O178" s="18" t="s">
        <v>379</v>
      </c>
      <c r="P178" s="18"/>
      <c r="Q178" s="18" t="s">
        <v>380</v>
      </c>
      <c r="R178" s="20"/>
      <c r="S178" s="18" t="s">
        <v>381</v>
      </c>
    </row>
    <row r="179" spans="1:19" ht="15.75" hidden="1" x14ac:dyDescent="0.25">
      <c r="A179" s="10"/>
      <c r="B179" s="18">
        <v>128</v>
      </c>
      <c r="C179" s="23">
        <v>46351</v>
      </c>
      <c r="D179" s="77">
        <v>0.76388888888888884</v>
      </c>
      <c r="E179" s="23">
        <v>46352</v>
      </c>
      <c r="F179" s="77">
        <v>0.16666666666666666</v>
      </c>
      <c r="G179" s="25">
        <f t="shared" si="7"/>
        <v>0.4027777777777779</v>
      </c>
      <c r="H179" s="18" t="s">
        <v>317</v>
      </c>
      <c r="I179" s="18" t="s">
        <v>382</v>
      </c>
      <c r="J179" s="18" t="s">
        <v>20</v>
      </c>
      <c r="K179" s="18"/>
      <c r="L179" s="18"/>
      <c r="M179" s="18" t="s">
        <v>16</v>
      </c>
      <c r="N179" s="18" t="s">
        <v>17</v>
      </c>
      <c r="O179" s="18" t="s">
        <v>379</v>
      </c>
      <c r="P179" s="18"/>
      <c r="Q179" s="18" t="s">
        <v>380</v>
      </c>
      <c r="R179" s="20"/>
      <c r="S179" s="18" t="s">
        <v>383</v>
      </c>
    </row>
    <row r="180" spans="1:19" ht="15.75" hidden="1" x14ac:dyDescent="0.25">
      <c r="A180" s="10"/>
      <c r="B180" s="18">
        <v>128</v>
      </c>
      <c r="C180" s="23">
        <v>46352</v>
      </c>
      <c r="D180" s="77">
        <v>0.79166666666666663</v>
      </c>
      <c r="E180" s="23">
        <v>46353</v>
      </c>
      <c r="F180" s="77">
        <v>0.18055555555555555</v>
      </c>
      <c r="G180" s="25">
        <f t="shared" si="7"/>
        <v>0.38888888888888895</v>
      </c>
      <c r="H180" s="18" t="s">
        <v>311</v>
      </c>
      <c r="I180" s="18" t="s">
        <v>312</v>
      </c>
      <c r="J180" s="18" t="s">
        <v>20</v>
      </c>
      <c r="K180" s="18"/>
      <c r="L180" s="18"/>
      <c r="M180" s="18" t="s">
        <v>16</v>
      </c>
      <c r="N180" s="18" t="s">
        <v>17</v>
      </c>
      <c r="O180" s="18" t="s">
        <v>379</v>
      </c>
      <c r="P180" s="18"/>
      <c r="Q180" s="18" t="s">
        <v>384</v>
      </c>
      <c r="R180" s="20"/>
      <c r="S180" s="18" t="s">
        <v>385</v>
      </c>
    </row>
    <row r="181" spans="1:19" ht="15.75" hidden="1" x14ac:dyDescent="0.25">
      <c r="A181" s="10"/>
      <c r="B181" s="18">
        <v>125</v>
      </c>
      <c r="C181" s="23">
        <v>46335</v>
      </c>
      <c r="D181" s="77">
        <v>0.81944444444444453</v>
      </c>
      <c r="E181" s="23">
        <v>46336</v>
      </c>
      <c r="F181" s="77">
        <v>0.1875</v>
      </c>
      <c r="G181" s="25">
        <f t="shared" si="7"/>
        <v>0.36805555555555547</v>
      </c>
      <c r="H181" s="18" t="s">
        <v>303</v>
      </c>
      <c r="I181" s="18" t="s">
        <v>300</v>
      </c>
      <c r="J181" s="18" t="s">
        <v>20</v>
      </c>
      <c r="K181" s="18"/>
      <c r="L181" s="18"/>
      <c r="M181" s="18" t="s">
        <v>16</v>
      </c>
      <c r="N181" s="18" t="s">
        <v>16</v>
      </c>
      <c r="O181" s="18" t="s">
        <v>386</v>
      </c>
      <c r="P181" s="18"/>
      <c r="Q181" s="18" t="s">
        <v>384</v>
      </c>
      <c r="R181" s="20"/>
      <c r="S181" s="18">
        <v>10000108770</v>
      </c>
    </row>
    <row r="182" spans="1:19" ht="15.75" hidden="1" x14ac:dyDescent="0.25">
      <c r="A182" s="10"/>
      <c r="B182" s="18">
        <v>125</v>
      </c>
      <c r="C182" s="23">
        <v>46336</v>
      </c>
      <c r="D182" s="77">
        <v>0.8125</v>
      </c>
      <c r="E182" s="23">
        <v>46337</v>
      </c>
      <c r="F182" s="77">
        <v>0.18055555555555555</v>
      </c>
      <c r="G182" s="25">
        <f t="shared" si="7"/>
        <v>0.36805555555555558</v>
      </c>
      <c r="H182" s="18" t="s">
        <v>387</v>
      </c>
      <c r="I182" s="18" t="s">
        <v>297</v>
      </c>
      <c r="J182" s="18" t="s">
        <v>20</v>
      </c>
      <c r="K182" s="18"/>
      <c r="L182" s="18"/>
      <c r="M182" s="18" t="s">
        <v>28</v>
      </c>
      <c r="N182" s="18" t="s">
        <v>17</v>
      </c>
      <c r="O182" s="18" t="s">
        <v>379</v>
      </c>
      <c r="P182" s="18"/>
      <c r="Q182" s="18" t="s">
        <v>388</v>
      </c>
      <c r="R182" s="20"/>
      <c r="S182" s="18">
        <v>10000108718</v>
      </c>
    </row>
    <row r="183" spans="1:19" ht="15.75" hidden="1" x14ac:dyDescent="0.25">
      <c r="A183" s="10"/>
      <c r="B183" s="18">
        <v>125</v>
      </c>
      <c r="C183" s="23">
        <v>46337</v>
      </c>
      <c r="D183" s="77">
        <v>0.80555555555555547</v>
      </c>
      <c r="E183" s="23">
        <v>46338</v>
      </c>
      <c r="F183" s="77">
        <v>0.19444444444444445</v>
      </c>
      <c r="G183" s="25">
        <f t="shared" si="7"/>
        <v>0.38888888888888895</v>
      </c>
      <c r="H183" s="18" t="s">
        <v>387</v>
      </c>
      <c r="I183" s="18" t="s">
        <v>389</v>
      </c>
      <c r="J183" s="18" t="s">
        <v>20</v>
      </c>
      <c r="K183" s="18"/>
      <c r="L183" s="18"/>
      <c r="M183" s="18" t="s">
        <v>16</v>
      </c>
      <c r="N183" s="18" t="s">
        <v>17</v>
      </c>
      <c r="O183" s="18" t="s">
        <v>379</v>
      </c>
      <c r="P183" s="18"/>
      <c r="Q183" s="18" t="s">
        <v>380</v>
      </c>
      <c r="R183" s="20"/>
      <c r="S183" s="18" t="s">
        <v>390</v>
      </c>
    </row>
    <row r="184" spans="1:19" ht="15.75" hidden="1" x14ac:dyDescent="0.25">
      <c r="A184" s="10"/>
      <c r="B184" s="18">
        <v>125</v>
      </c>
      <c r="C184" s="23">
        <v>46338</v>
      </c>
      <c r="D184" s="77">
        <v>0.79166666666666663</v>
      </c>
      <c r="E184" s="23">
        <v>46339</v>
      </c>
      <c r="F184" s="77">
        <v>0.20833333333333334</v>
      </c>
      <c r="G184" s="25">
        <f t="shared" si="7"/>
        <v>0.41666666666666663</v>
      </c>
      <c r="H184" s="18" t="s">
        <v>347</v>
      </c>
      <c r="I184" s="18" t="s">
        <v>389</v>
      </c>
      <c r="J184" s="18" t="s">
        <v>20</v>
      </c>
      <c r="K184" s="18"/>
      <c r="L184" s="18"/>
      <c r="M184" s="18" t="s">
        <v>16</v>
      </c>
      <c r="N184" s="18" t="s">
        <v>17</v>
      </c>
      <c r="O184" s="18" t="s">
        <v>379</v>
      </c>
      <c r="P184" s="18"/>
      <c r="Q184" s="18" t="s">
        <v>380</v>
      </c>
      <c r="R184" s="20"/>
      <c r="S184" s="18" t="s">
        <v>391</v>
      </c>
    </row>
    <row r="185" spans="1:19" ht="15.75" hidden="1" x14ac:dyDescent="0.25">
      <c r="A185" s="10"/>
      <c r="B185" s="18">
        <v>125</v>
      </c>
      <c r="C185" s="23">
        <v>46339</v>
      </c>
      <c r="D185" s="77">
        <v>0.78472222222222221</v>
      </c>
      <c r="E185" s="23">
        <v>46340</v>
      </c>
      <c r="F185" s="77">
        <v>0.22916666666666666</v>
      </c>
      <c r="G185" s="25">
        <f t="shared" si="7"/>
        <v>0.44444444444444453</v>
      </c>
      <c r="H185" s="18" t="s">
        <v>347</v>
      </c>
      <c r="I185" s="18" t="s">
        <v>346</v>
      </c>
      <c r="J185" s="18" t="s">
        <v>20</v>
      </c>
      <c r="K185" s="18"/>
      <c r="L185" s="18"/>
      <c r="M185" s="18" t="s">
        <v>16</v>
      </c>
      <c r="N185" s="18" t="s">
        <v>22</v>
      </c>
      <c r="O185" s="18" t="s">
        <v>379</v>
      </c>
      <c r="P185" s="18"/>
      <c r="Q185" s="18" t="s">
        <v>380</v>
      </c>
      <c r="R185" s="20"/>
      <c r="S185" s="18" t="s">
        <v>392</v>
      </c>
    </row>
    <row r="186" spans="1:19" ht="15.75" hidden="1" x14ac:dyDescent="0.25">
      <c r="A186" s="10"/>
      <c r="B186" s="18">
        <v>125</v>
      </c>
      <c r="C186" s="23">
        <v>46342</v>
      </c>
      <c r="D186" s="77">
        <v>0.79861111111111116</v>
      </c>
      <c r="E186" s="23">
        <v>46343</v>
      </c>
      <c r="F186" s="77">
        <v>0.22916666666666666</v>
      </c>
      <c r="G186" s="25">
        <f t="shared" si="7"/>
        <v>0.43055555555555558</v>
      </c>
      <c r="H186" s="18" t="s">
        <v>346</v>
      </c>
      <c r="I186" s="18" t="s">
        <v>393</v>
      </c>
      <c r="J186" s="18" t="s">
        <v>20</v>
      </c>
      <c r="K186" s="18"/>
      <c r="L186" s="18"/>
      <c r="M186" s="18" t="s">
        <v>16</v>
      </c>
      <c r="N186" s="18" t="s">
        <v>394</v>
      </c>
      <c r="O186" s="18" t="s">
        <v>379</v>
      </c>
      <c r="P186" s="18"/>
      <c r="Q186" s="18" t="s">
        <v>380</v>
      </c>
      <c r="R186" s="20"/>
      <c r="S186" s="18" t="s">
        <v>395</v>
      </c>
    </row>
    <row r="187" spans="1:19" ht="15.75" hidden="1" x14ac:dyDescent="0.25">
      <c r="A187" s="10"/>
      <c r="B187" s="18">
        <v>125</v>
      </c>
      <c r="C187" s="23">
        <v>46343</v>
      </c>
      <c r="D187" s="77">
        <v>0.80555555555555547</v>
      </c>
      <c r="E187" s="23">
        <v>46344</v>
      </c>
      <c r="F187" s="77">
        <v>0.21527777777777779</v>
      </c>
      <c r="G187" s="25">
        <f t="shared" si="7"/>
        <v>0.40972222222222221</v>
      </c>
      <c r="H187" s="18" t="s">
        <v>393</v>
      </c>
      <c r="I187" s="18" t="s">
        <v>301</v>
      </c>
      <c r="J187" s="18" t="s">
        <v>20</v>
      </c>
      <c r="K187" s="18"/>
      <c r="L187" s="18"/>
      <c r="M187" s="18" t="s">
        <v>16</v>
      </c>
      <c r="N187" s="18" t="s">
        <v>17</v>
      </c>
      <c r="O187" s="18" t="s">
        <v>379</v>
      </c>
      <c r="P187" s="18"/>
      <c r="Q187" s="18" t="s">
        <v>380</v>
      </c>
      <c r="R187" s="20"/>
      <c r="S187" s="18" t="s">
        <v>396</v>
      </c>
    </row>
    <row r="188" spans="1:19" ht="15.75" hidden="1" x14ac:dyDescent="0.25">
      <c r="A188" s="10"/>
      <c r="B188" s="18">
        <v>125</v>
      </c>
      <c r="C188" s="23">
        <v>46344</v>
      </c>
      <c r="D188" s="77">
        <v>0.82638888888888884</v>
      </c>
      <c r="E188" s="23">
        <v>46345</v>
      </c>
      <c r="F188" s="77">
        <v>0.21527777777777779</v>
      </c>
      <c r="G188" s="25">
        <f t="shared" si="7"/>
        <v>0.38888888888888884</v>
      </c>
      <c r="H188" s="18" t="s">
        <v>301</v>
      </c>
      <c r="I188" s="18" t="s">
        <v>300</v>
      </c>
      <c r="J188" s="18" t="s">
        <v>20</v>
      </c>
      <c r="K188" s="18"/>
      <c r="L188" s="18"/>
      <c r="M188" s="18" t="s">
        <v>16</v>
      </c>
      <c r="N188" s="18" t="s">
        <v>16</v>
      </c>
      <c r="O188" s="18" t="s">
        <v>379</v>
      </c>
      <c r="P188" s="18"/>
      <c r="Q188" s="18"/>
      <c r="R188" s="20"/>
      <c r="S188" s="18" t="s">
        <v>397</v>
      </c>
    </row>
    <row r="189" spans="1:19" ht="15.75" hidden="1" x14ac:dyDescent="0.25">
      <c r="A189" s="10"/>
      <c r="B189" s="18">
        <v>127</v>
      </c>
      <c r="C189" s="23">
        <v>46349</v>
      </c>
      <c r="D189" s="77">
        <v>0.78472222222222221</v>
      </c>
      <c r="E189" s="23">
        <v>46350</v>
      </c>
      <c r="F189" s="77">
        <v>0.22222222222222221</v>
      </c>
      <c r="G189" s="25">
        <f t="shared" si="7"/>
        <v>0.43750000000000011</v>
      </c>
      <c r="H189" s="18" t="s">
        <v>398</v>
      </c>
      <c r="I189" s="18" t="s">
        <v>308</v>
      </c>
      <c r="J189" s="18" t="s">
        <v>20</v>
      </c>
      <c r="K189" s="18"/>
      <c r="L189" s="18"/>
      <c r="M189" s="18" t="s">
        <v>16</v>
      </c>
      <c r="N189" s="18" t="s">
        <v>399</v>
      </c>
      <c r="O189" s="18" t="s">
        <v>379</v>
      </c>
      <c r="P189" s="18"/>
      <c r="Q189" s="18" t="s">
        <v>380</v>
      </c>
      <c r="R189" s="20"/>
      <c r="S189" s="18" t="s">
        <v>400</v>
      </c>
    </row>
    <row r="190" spans="1:19" ht="15.75" hidden="1" x14ac:dyDescent="0.25">
      <c r="A190" s="10"/>
      <c r="B190" s="18">
        <v>130</v>
      </c>
      <c r="C190" s="23">
        <v>46328</v>
      </c>
      <c r="D190" s="77">
        <v>0.81944444444444453</v>
      </c>
      <c r="E190" s="23">
        <v>46329</v>
      </c>
      <c r="F190" s="77">
        <v>0.22222222222222221</v>
      </c>
      <c r="G190" s="25">
        <f>E190-C190+F190-D190</f>
        <v>0.40277777777777779</v>
      </c>
      <c r="H190" s="18" t="s">
        <v>292</v>
      </c>
      <c r="I190" s="18" t="s">
        <v>324</v>
      </c>
      <c r="J190" s="18" t="s">
        <v>20</v>
      </c>
      <c r="K190" s="18"/>
      <c r="L190" s="18"/>
      <c r="M190" s="18" t="s">
        <v>16</v>
      </c>
      <c r="N190" s="18" t="s">
        <v>17</v>
      </c>
      <c r="O190" s="18" t="s">
        <v>374</v>
      </c>
      <c r="P190" s="18"/>
      <c r="Q190" s="18" t="s">
        <v>401</v>
      </c>
      <c r="R190" s="20"/>
      <c r="S190" s="18">
        <v>10000095560</v>
      </c>
    </row>
    <row r="191" spans="1:19" ht="15.75" hidden="1" x14ac:dyDescent="0.25">
      <c r="A191" s="10"/>
      <c r="B191" s="18">
        <v>130</v>
      </c>
      <c r="C191" s="23">
        <v>46329</v>
      </c>
      <c r="D191" s="77">
        <v>0.81944444444444453</v>
      </c>
      <c r="E191" s="23">
        <v>46330</v>
      </c>
      <c r="F191" s="77">
        <v>0.20833333333333334</v>
      </c>
      <c r="G191" s="25">
        <f>E191-C191+F191-D191</f>
        <v>0.38888888888888873</v>
      </c>
      <c r="H191" s="18" t="s">
        <v>324</v>
      </c>
      <c r="I191" s="18" t="s">
        <v>402</v>
      </c>
      <c r="J191" s="18" t="s">
        <v>20</v>
      </c>
      <c r="K191" s="18"/>
      <c r="L191" s="18"/>
      <c r="M191" s="18" t="s">
        <v>16</v>
      </c>
      <c r="N191" s="18" t="s">
        <v>17</v>
      </c>
      <c r="O191" s="18" t="s">
        <v>403</v>
      </c>
      <c r="P191" s="18"/>
      <c r="Q191" s="18" t="s">
        <v>401</v>
      </c>
      <c r="R191" s="20"/>
      <c r="S191" s="18">
        <v>10000108766</v>
      </c>
    </row>
    <row r="192" spans="1:19" ht="31.5" hidden="1" x14ac:dyDescent="0.25">
      <c r="A192" s="10"/>
      <c r="B192" s="18">
        <v>130</v>
      </c>
      <c r="C192" s="23">
        <v>46330</v>
      </c>
      <c r="D192" s="77">
        <v>0.8125</v>
      </c>
      <c r="E192" s="23">
        <v>46331</v>
      </c>
      <c r="F192" s="77">
        <v>0.22916666666666666</v>
      </c>
      <c r="G192" s="25">
        <f>E192-C192+F192-D192</f>
        <v>0.41666666666666674</v>
      </c>
      <c r="H192" s="18" t="s">
        <v>404</v>
      </c>
      <c r="I192" s="18" t="s">
        <v>351</v>
      </c>
      <c r="J192" s="18" t="s">
        <v>20</v>
      </c>
      <c r="K192" s="18" t="s">
        <v>721</v>
      </c>
      <c r="L192" s="18" t="s">
        <v>477</v>
      </c>
      <c r="M192" s="18" t="s">
        <v>16</v>
      </c>
      <c r="N192" s="18" t="s">
        <v>17</v>
      </c>
      <c r="O192" s="18" t="s">
        <v>374</v>
      </c>
      <c r="P192" s="18"/>
      <c r="Q192" s="18" t="s">
        <v>405</v>
      </c>
      <c r="R192" s="20"/>
      <c r="S192" s="18" t="s">
        <v>406</v>
      </c>
    </row>
    <row r="193" spans="1:19" ht="31.5" hidden="1" x14ac:dyDescent="0.25">
      <c r="A193" s="10"/>
      <c r="B193" s="18">
        <v>130</v>
      </c>
      <c r="C193" s="23">
        <v>46331</v>
      </c>
      <c r="D193" s="77">
        <v>0.8125</v>
      </c>
      <c r="E193" s="23">
        <v>46332</v>
      </c>
      <c r="F193" s="77">
        <v>0.22916666666666666</v>
      </c>
      <c r="G193" s="25">
        <f>E193-C193+F193-D193</f>
        <v>0.41666666666666674</v>
      </c>
      <c r="H193" s="18" t="s">
        <v>404</v>
      </c>
      <c r="I193" s="18" t="s">
        <v>351</v>
      </c>
      <c r="J193" s="18" t="s">
        <v>20</v>
      </c>
      <c r="K193" s="18" t="s">
        <v>721</v>
      </c>
      <c r="L193" s="18" t="s">
        <v>477</v>
      </c>
      <c r="M193" s="18" t="s">
        <v>16</v>
      </c>
      <c r="N193" s="18" t="s">
        <v>17</v>
      </c>
      <c r="O193" s="18" t="s">
        <v>374</v>
      </c>
      <c r="P193" s="18"/>
      <c r="Q193" s="18" t="s">
        <v>405</v>
      </c>
      <c r="R193" s="20"/>
      <c r="S193" s="18" t="s">
        <v>406</v>
      </c>
    </row>
    <row r="194" spans="1:19" ht="15.75" hidden="1" x14ac:dyDescent="0.25">
      <c r="A194" s="10"/>
      <c r="B194" s="18">
        <v>130</v>
      </c>
      <c r="C194" s="23">
        <v>46132</v>
      </c>
      <c r="D194" s="77">
        <v>0.25694444444444448</v>
      </c>
      <c r="E194" s="23">
        <v>46132</v>
      </c>
      <c r="F194" s="77">
        <v>0.54513888888888895</v>
      </c>
      <c r="G194" s="25">
        <f>E194-C194+F194-D194</f>
        <v>0.28819444444444448</v>
      </c>
      <c r="H194" s="18" t="s">
        <v>292</v>
      </c>
      <c r="I194" s="18" t="s">
        <v>324</v>
      </c>
      <c r="J194" s="18" t="s">
        <v>20</v>
      </c>
      <c r="K194" s="18" t="s">
        <v>292</v>
      </c>
      <c r="L194" s="18" t="s">
        <v>407</v>
      </c>
      <c r="M194" s="18" t="s">
        <v>16</v>
      </c>
      <c r="N194" s="18" t="s">
        <v>17</v>
      </c>
      <c r="O194" s="18" t="s">
        <v>233</v>
      </c>
      <c r="P194" s="18" t="s">
        <v>408</v>
      </c>
      <c r="Q194" s="18" t="s">
        <v>233</v>
      </c>
      <c r="R194" s="20"/>
      <c r="S194" s="18">
        <v>10000075835</v>
      </c>
    </row>
    <row r="195" spans="1:19" ht="31.5" hidden="1" x14ac:dyDescent="0.25">
      <c r="A195" s="10"/>
      <c r="B195" s="18">
        <v>130</v>
      </c>
      <c r="C195" s="23">
        <v>46247</v>
      </c>
      <c r="D195" s="77">
        <v>0.97569444444444453</v>
      </c>
      <c r="E195" s="23">
        <v>46248</v>
      </c>
      <c r="F195" s="77">
        <v>0.1875</v>
      </c>
      <c r="G195" s="25">
        <v>0.21180555555555547</v>
      </c>
      <c r="H195" s="18" t="s">
        <v>292</v>
      </c>
      <c r="I195" s="18" t="s">
        <v>324</v>
      </c>
      <c r="J195" s="18" t="s">
        <v>20</v>
      </c>
      <c r="K195" s="18" t="s">
        <v>292</v>
      </c>
      <c r="L195" s="18" t="s">
        <v>409</v>
      </c>
      <c r="M195" s="18" t="s">
        <v>17</v>
      </c>
      <c r="N195" s="18" t="s">
        <v>16</v>
      </c>
      <c r="O195" s="18" t="s">
        <v>410</v>
      </c>
      <c r="P195" s="18" t="s">
        <v>299</v>
      </c>
      <c r="Q195" s="18"/>
      <c r="R195" s="20"/>
      <c r="S195" s="18">
        <v>10000075835</v>
      </c>
    </row>
    <row r="196" spans="1:19" ht="31.5" hidden="1" x14ac:dyDescent="0.25">
      <c r="A196" s="10"/>
      <c r="B196" s="18">
        <v>130</v>
      </c>
      <c r="C196" s="23">
        <v>46248</v>
      </c>
      <c r="D196" s="77">
        <v>0.97569444444444453</v>
      </c>
      <c r="E196" s="23">
        <v>46249</v>
      </c>
      <c r="F196" s="77">
        <v>0.1875</v>
      </c>
      <c r="G196" s="25">
        <v>0.21180555555555547</v>
      </c>
      <c r="H196" s="18" t="s">
        <v>292</v>
      </c>
      <c r="I196" s="18" t="s">
        <v>324</v>
      </c>
      <c r="J196" s="18" t="s">
        <v>20</v>
      </c>
      <c r="K196" s="18" t="s">
        <v>292</v>
      </c>
      <c r="L196" s="18" t="s">
        <v>409</v>
      </c>
      <c r="M196" s="18" t="s">
        <v>17</v>
      </c>
      <c r="N196" s="18" t="s">
        <v>16</v>
      </c>
      <c r="O196" s="18" t="s">
        <v>410</v>
      </c>
      <c r="P196" s="18" t="s">
        <v>299</v>
      </c>
      <c r="Q196" s="18"/>
      <c r="R196" s="20"/>
      <c r="S196" s="18">
        <v>10000075835</v>
      </c>
    </row>
    <row r="197" spans="1:19" ht="31.5" hidden="1" x14ac:dyDescent="0.25">
      <c r="A197" s="10"/>
      <c r="B197" s="18">
        <v>130</v>
      </c>
      <c r="C197" s="23">
        <v>46251</v>
      </c>
      <c r="D197" s="77">
        <v>0.97569444444444453</v>
      </c>
      <c r="E197" s="23">
        <v>46252</v>
      </c>
      <c r="F197" s="77">
        <v>0.1875</v>
      </c>
      <c r="G197" s="25">
        <v>0.21180555555555547</v>
      </c>
      <c r="H197" s="18" t="s">
        <v>292</v>
      </c>
      <c r="I197" s="18" t="s">
        <v>324</v>
      </c>
      <c r="J197" s="18" t="s">
        <v>20</v>
      </c>
      <c r="K197" s="18" t="s">
        <v>292</v>
      </c>
      <c r="L197" s="18" t="s">
        <v>409</v>
      </c>
      <c r="M197" s="18" t="s">
        <v>17</v>
      </c>
      <c r="N197" s="18" t="s">
        <v>16</v>
      </c>
      <c r="O197" s="18" t="s">
        <v>410</v>
      </c>
      <c r="P197" s="18" t="s">
        <v>299</v>
      </c>
      <c r="Q197" s="18"/>
      <c r="R197" s="20"/>
      <c r="S197" s="18">
        <v>10000075835</v>
      </c>
    </row>
    <row r="198" spans="1:19" ht="31.5" hidden="1" x14ac:dyDescent="0.25">
      <c r="A198" s="10"/>
      <c r="B198" s="56">
        <v>130</v>
      </c>
      <c r="C198" s="53">
        <v>46252</v>
      </c>
      <c r="D198" s="84">
        <v>0.97569444444444453</v>
      </c>
      <c r="E198" s="53">
        <v>46253</v>
      </c>
      <c r="F198" s="84">
        <v>0.1875</v>
      </c>
      <c r="G198" s="55">
        <v>0.21180555555555547</v>
      </c>
      <c r="H198" s="56" t="s">
        <v>292</v>
      </c>
      <c r="I198" s="56" t="s">
        <v>324</v>
      </c>
      <c r="J198" s="56" t="s">
        <v>20</v>
      </c>
      <c r="K198" s="56" t="s">
        <v>292</v>
      </c>
      <c r="L198" s="56" t="s">
        <v>409</v>
      </c>
      <c r="M198" s="56" t="s">
        <v>17</v>
      </c>
      <c r="N198" s="56" t="s">
        <v>16</v>
      </c>
      <c r="O198" s="56" t="s">
        <v>410</v>
      </c>
      <c r="P198" s="56" t="s">
        <v>299</v>
      </c>
      <c r="Q198" s="56"/>
      <c r="R198" s="85"/>
      <c r="S198" s="56">
        <v>10000075835</v>
      </c>
    </row>
    <row r="199" spans="1:19" ht="31.5" hidden="1" x14ac:dyDescent="0.25">
      <c r="A199" s="10"/>
      <c r="B199" s="18">
        <v>120</v>
      </c>
      <c r="C199" s="23">
        <v>46139</v>
      </c>
      <c r="D199" s="77">
        <v>0.75</v>
      </c>
      <c r="E199" s="23">
        <v>46140</v>
      </c>
      <c r="F199" s="77">
        <v>0.20833333333333334</v>
      </c>
      <c r="G199" s="25">
        <v>0.45833333333333326</v>
      </c>
      <c r="H199" s="18" t="s">
        <v>411</v>
      </c>
      <c r="I199" s="18" t="s">
        <v>412</v>
      </c>
      <c r="J199" s="18" t="s">
        <v>19</v>
      </c>
      <c r="K199" s="18"/>
      <c r="L199" s="18"/>
      <c r="M199" s="18" t="s">
        <v>17</v>
      </c>
      <c r="N199" s="18" t="s">
        <v>16</v>
      </c>
      <c r="O199" s="18" t="s">
        <v>413</v>
      </c>
      <c r="P199" s="18" t="s">
        <v>414</v>
      </c>
      <c r="Q199" s="18" t="s">
        <v>413</v>
      </c>
      <c r="R199" s="20"/>
      <c r="S199" s="18">
        <v>10000095415</v>
      </c>
    </row>
    <row r="200" spans="1:19" ht="31.5" hidden="1" x14ac:dyDescent="0.25">
      <c r="A200" s="10"/>
      <c r="B200" s="18">
        <v>120</v>
      </c>
      <c r="C200" s="83">
        <v>46140</v>
      </c>
      <c r="D200" s="82">
        <v>0.75</v>
      </c>
      <c r="E200" s="83">
        <v>46141</v>
      </c>
      <c r="F200" s="77">
        <v>0.20833333333333334</v>
      </c>
      <c r="G200" s="25">
        <v>0.45833333333333326</v>
      </c>
      <c r="H200" s="18" t="s">
        <v>411</v>
      </c>
      <c r="I200" s="18" t="s">
        <v>412</v>
      </c>
      <c r="J200" s="18" t="s">
        <v>18</v>
      </c>
      <c r="K200" s="18"/>
      <c r="L200" s="18"/>
      <c r="M200" s="18" t="s">
        <v>17</v>
      </c>
      <c r="N200" s="18" t="s">
        <v>16</v>
      </c>
      <c r="O200" s="18" t="s">
        <v>415</v>
      </c>
      <c r="P200" s="18" t="s">
        <v>416</v>
      </c>
      <c r="Q200" s="18" t="s">
        <v>415</v>
      </c>
      <c r="R200" s="20"/>
      <c r="S200" s="18">
        <v>10000095415</v>
      </c>
    </row>
    <row r="201" spans="1:19" ht="15.75" hidden="1" x14ac:dyDescent="0.25">
      <c r="A201" s="10"/>
      <c r="B201" s="18">
        <v>135</v>
      </c>
      <c r="C201" s="23">
        <v>46185</v>
      </c>
      <c r="D201" s="77">
        <v>0.80902777777777779</v>
      </c>
      <c r="E201" s="23">
        <v>46186</v>
      </c>
      <c r="F201" s="77">
        <v>0.16666666666666666</v>
      </c>
      <c r="G201" s="25">
        <f>E201-C201+F201-D201</f>
        <v>0.35763888888888895</v>
      </c>
      <c r="H201" s="18" t="s">
        <v>330</v>
      </c>
      <c r="I201" s="18" t="s">
        <v>329</v>
      </c>
      <c r="J201" s="18" t="s">
        <v>20</v>
      </c>
      <c r="K201" s="18"/>
      <c r="L201" s="18"/>
      <c r="M201" s="18" t="s">
        <v>16</v>
      </c>
      <c r="N201" s="18" t="s">
        <v>17</v>
      </c>
      <c r="O201" s="18" t="s">
        <v>374</v>
      </c>
      <c r="P201" s="18"/>
      <c r="Q201" s="18" t="s">
        <v>417</v>
      </c>
      <c r="R201" s="20"/>
      <c r="S201" s="18">
        <v>10000095595</v>
      </c>
    </row>
    <row r="202" spans="1:19" ht="15.75" hidden="1" x14ac:dyDescent="0.25">
      <c r="A202" s="10"/>
      <c r="B202" s="18">
        <v>135</v>
      </c>
      <c r="C202" s="23">
        <v>46181</v>
      </c>
      <c r="D202" s="77">
        <v>0.84375</v>
      </c>
      <c r="E202" s="23">
        <v>46182</v>
      </c>
      <c r="F202" s="77">
        <v>0.19791666666666666</v>
      </c>
      <c r="G202" s="25">
        <f>E202-C202+F202-D202</f>
        <v>0.35416666666666674</v>
      </c>
      <c r="H202" s="18" t="s">
        <v>418</v>
      </c>
      <c r="I202" s="18" t="s">
        <v>419</v>
      </c>
      <c r="J202" s="18" t="s">
        <v>20</v>
      </c>
      <c r="K202" s="18"/>
      <c r="L202" s="18"/>
      <c r="M202" s="18" t="s">
        <v>16</v>
      </c>
      <c r="N202" s="18" t="s">
        <v>17</v>
      </c>
      <c r="O202" s="18" t="s">
        <v>374</v>
      </c>
      <c r="P202" s="18"/>
      <c r="Q202" s="18" t="s">
        <v>420</v>
      </c>
      <c r="R202" s="20"/>
      <c r="S202" s="18">
        <v>10000095552</v>
      </c>
    </row>
    <row r="203" spans="1:19" ht="15.75" hidden="1" x14ac:dyDescent="0.25">
      <c r="A203" s="10"/>
      <c r="B203" s="18">
        <v>135</v>
      </c>
      <c r="C203" s="23">
        <v>46182</v>
      </c>
      <c r="D203" s="77">
        <v>0.85069444444444453</v>
      </c>
      <c r="E203" s="23">
        <v>46183</v>
      </c>
      <c r="F203" s="77">
        <v>0.19097222222222221</v>
      </c>
      <c r="G203" s="25">
        <f>E203-C203+F203-D203</f>
        <v>0.34027777777777779</v>
      </c>
      <c r="H203" s="18" t="s">
        <v>419</v>
      </c>
      <c r="I203" s="18" t="s">
        <v>421</v>
      </c>
      <c r="J203" s="18" t="s">
        <v>20</v>
      </c>
      <c r="K203" s="18"/>
      <c r="L203" s="18"/>
      <c r="M203" s="18" t="s">
        <v>16</v>
      </c>
      <c r="N203" s="18" t="s">
        <v>17</v>
      </c>
      <c r="O203" s="18" t="s">
        <v>374</v>
      </c>
      <c r="P203" s="18"/>
      <c r="Q203" s="18" t="s">
        <v>420</v>
      </c>
      <c r="R203" s="20"/>
      <c r="S203" s="18">
        <v>10000095551</v>
      </c>
    </row>
    <row r="204" spans="1:19" ht="15.75" hidden="1" x14ac:dyDescent="0.25">
      <c r="A204" s="10"/>
      <c r="B204" s="18">
        <v>135</v>
      </c>
      <c r="C204" s="23">
        <v>46183</v>
      </c>
      <c r="D204" s="77">
        <v>0.85416666666666663</v>
      </c>
      <c r="E204" s="23">
        <v>46184</v>
      </c>
      <c r="F204" s="77">
        <v>0.18402777777777779</v>
      </c>
      <c r="G204" s="25">
        <f>E204-C204+F204-D204</f>
        <v>0.32986111111111105</v>
      </c>
      <c r="H204" s="18" t="s">
        <v>421</v>
      </c>
      <c r="I204" s="18" t="s">
        <v>347</v>
      </c>
      <c r="J204" s="18" t="s">
        <v>20</v>
      </c>
      <c r="K204" s="18"/>
      <c r="L204" s="18"/>
      <c r="M204" s="18" t="s">
        <v>16</v>
      </c>
      <c r="N204" s="18" t="s">
        <v>17</v>
      </c>
      <c r="O204" s="18" t="s">
        <v>374</v>
      </c>
      <c r="P204" s="18"/>
      <c r="Q204" s="18" t="s">
        <v>420</v>
      </c>
      <c r="R204" s="20"/>
      <c r="S204" s="18">
        <v>10000095550</v>
      </c>
    </row>
    <row r="205" spans="1:19" ht="31.5" hidden="1" x14ac:dyDescent="0.25">
      <c r="A205" s="10"/>
      <c r="B205" s="8">
        <v>70</v>
      </c>
      <c r="C205" s="16">
        <v>46062</v>
      </c>
      <c r="D205" s="30">
        <v>0.29166666666666669</v>
      </c>
      <c r="E205" s="16">
        <v>46066</v>
      </c>
      <c r="F205" s="30">
        <v>0.79166666666666663</v>
      </c>
      <c r="G205" s="31">
        <v>6.5</v>
      </c>
      <c r="H205" s="8" t="s">
        <v>422</v>
      </c>
      <c r="I205" s="8" t="s">
        <v>423</v>
      </c>
      <c r="J205" s="8" t="s">
        <v>18</v>
      </c>
      <c r="K205" s="8"/>
      <c r="L205" s="8" t="s">
        <v>29</v>
      </c>
      <c r="M205" s="8" t="s">
        <v>17</v>
      </c>
      <c r="N205" s="8" t="s">
        <v>17</v>
      </c>
      <c r="O205" s="7" t="s">
        <v>424</v>
      </c>
      <c r="P205" s="19" t="s">
        <v>222</v>
      </c>
      <c r="Q205" s="86"/>
      <c r="R205" s="10" t="s">
        <v>22</v>
      </c>
      <c r="S205" s="8"/>
    </row>
    <row r="206" spans="1:19" ht="31.5" hidden="1" x14ac:dyDescent="0.25">
      <c r="A206" s="10"/>
      <c r="B206" s="8">
        <v>70</v>
      </c>
      <c r="C206" s="16">
        <v>46069</v>
      </c>
      <c r="D206" s="30">
        <v>0.29166666666666669</v>
      </c>
      <c r="E206" s="16">
        <v>46070</v>
      </c>
      <c r="F206" s="30">
        <v>0.79166666666666663</v>
      </c>
      <c r="G206" s="31">
        <v>1.4999999999999998</v>
      </c>
      <c r="H206" s="8" t="s">
        <v>422</v>
      </c>
      <c r="I206" s="8" t="s">
        <v>423</v>
      </c>
      <c r="J206" s="8" t="s">
        <v>19</v>
      </c>
      <c r="K206" s="8"/>
      <c r="L206" s="8" t="s">
        <v>29</v>
      </c>
      <c r="M206" s="8" t="s">
        <v>17</v>
      </c>
      <c r="N206" s="8" t="s">
        <v>17</v>
      </c>
      <c r="O206" s="7" t="s">
        <v>424</v>
      </c>
      <c r="P206" s="19" t="s">
        <v>222</v>
      </c>
      <c r="Q206" s="86"/>
      <c r="R206" s="10" t="s">
        <v>22</v>
      </c>
      <c r="S206" s="8"/>
    </row>
    <row r="207" spans="1:19" ht="47.25" hidden="1" x14ac:dyDescent="0.25">
      <c r="A207" s="10"/>
      <c r="B207" s="8">
        <v>70</v>
      </c>
      <c r="C207" s="16">
        <v>46125</v>
      </c>
      <c r="D207" s="30">
        <v>0.375</v>
      </c>
      <c r="E207" s="16">
        <v>46129</v>
      </c>
      <c r="F207" s="30">
        <v>0.91666666666666663</v>
      </c>
      <c r="G207" s="31">
        <f t="shared" ref="G207:G218" si="8">E207-C207+F207-D207</f>
        <v>4.541666666666667</v>
      </c>
      <c r="H207" s="8" t="s">
        <v>425</v>
      </c>
      <c r="I207" s="8" t="s">
        <v>426</v>
      </c>
      <c r="J207" s="8" t="s">
        <v>19</v>
      </c>
      <c r="K207" s="8"/>
      <c r="L207" s="8"/>
      <c r="M207" s="8" t="s">
        <v>17</v>
      </c>
      <c r="N207" s="8" t="s">
        <v>17</v>
      </c>
      <c r="O207" s="7" t="s">
        <v>427</v>
      </c>
      <c r="P207" s="7" t="s">
        <v>428</v>
      </c>
      <c r="Q207" s="86" t="s">
        <v>429</v>
      </c>
      <c r="R207" s="10" t="s">
        <v>22</v>
      </c>
      <c r="S207" s="8"/>
    </row>
    <row r="208" spans="1:19" ht="31.5" hidden="1" x14ac:dyDescent="0.25">
      <c r="A208" s="10"/>
      <c r="B208" s="8">
        <v>70</v>
      </c>
      <c r="C208" s="16">
        <v>46126</v>
      </c>
      <c r="D208" s="30">
        <v>0.37152777777777773</v>
      </c>
      <c r="E208" s="16">
        <v>46126</v>
      </c>
      <c r="F208" s="30">
        <v>0.59027777777777779</v>
      </c>
      <c r="G208" s="31">
        <f t="shared" si="8"/>
        <v>0.21875000000000006</v>
      </c>
      <c r="H208" s="8"/>
      <c r="I208" s="8"/>
      <c r="J208" s="8"/>
      <c r="K208" s="8" t="s">
        <v>426</v>
      </c>
      <c r="L208" s="8" t="s">
        <v>430</v>
      </c>
      <c r="M208" s="8" t="s">
        <v>17</v>
      </c>
      <c r="N208" s="8" t="s">
        <v>17</v>
      </c>
      <c r="O208" s="7" t="s">
        <v>431</v>
      </c>
      <c r="P208" s="19" t="s">
        <v>222</v>
      </c>
      <c r="Q208" s="86" t="s">
        <v>432</v>
      </c>
      <c r="R208" s="10" t="s">
        <v>22</v>
      </c>
      <c r="S208" s="8"/>
    </row>
    <row r="209" spans="1:19" ht="31.5" hidden="1" x14ac:dyDescent="0.25">
      <c r="A209" s="10"/>
      <c r="B209" s="8">
        <v>70</v>
      </c>
      <c r="C209" s="16">
        <v>46127</v>
      </c>
      <c r="D209" s="30">
        <v>0.37152777777777773</v>
      </c>
      <c r="E209" s="16">
        <v>46127</v>
      </c>
      <c r="F209" s="30">
        <v>0.59027777777777779</v>
      </c>
      <c r="G209" s="31">
        <f t="shared" si="8"/>
        <v>0.21875000000000006</v>
      </c>
      <c r="H209" s="8"/>
      <c r="I209" s="8"/>
      <c r="J209" s="8"/>
      <c r="K209" s="8" t="s">
        <v>426</v>
      </c>
      <c r="L209" s="8" t="s">
        <v>430</v>
      </c>
      <c r="M209" s="8" t="s">
        <v>17</v>
      </c>
      <c r="N209" s="8" t="s">
        <v>17</v>
      </c>
      <c r="O209" s="7" t="s">
        <v>431</v>
      </c>
      <c r="P209" s="19" t="s">
        <v>222</v>
      </c>
      <c r="Q209" s="86" t="s">
        <v>432</v>
      </c>
      <c r="R209" s="10" t="s">
        <v>22</v>
      </c>
      <c r="S209" s="8"/>
    </row>
    <row r="210" spans="1:19" ht="47.25" hidden="1" x14ac:dyDescent="0.25">
      <c r="A210" s="10"/>
      <c r="B210" s="8">
        <v>70</v>
      </c>
      <c r="C210" s="16">
        <v>46188</v>
      </c>
      <c r="D210" s="30">
        <v>0.375</v>
      </c>
      <c r="E210" s="16">
        <v>46192</v>
      </c>
      <c r="F210" s="30">
        <v>0.91666666666666663</v>
      </c>
      <c r="G210" s="31">
        <f t="shared" si="8"/>
        <v>4.541666666666667</v>
      </c>
      <c r="H210" s="8" t="s">
        <v>425</v>
      </c>
      <c r="I210" s="8" t="s">
        <v>426</v>
      </c>
      <c r="J210" s="8" t="s">
        <v>19</v>
      </c>
      <c r="K210" s="8"/>
      <c r="L210" s="8"/>
      <c r="M210" s="8" t="s">
        <v>17</v>
      </c>
      <c r="N210" s="8" t="s">
        <v>17</v>
      </c>
      <c r="O210" s="7" t="s">
        <v>427</v>
      </c>
      <c r="P210" s="7" t="s">
        <v>428</v>
      </c>
      <c r="Q210" s="86" t="s">
        <v>429</v>
      </c>
      <c r="R210" s="10" t="s">
        <v>22</v>
      </c>
      <c r="S210" s="8"/>
    </row>
    <row r="211" spans="1:19" ht="47.25" hidden="1" x14ac:dyDescent="0.25">
      <c r="A211" s="10"/>
      <c r="B211" s="8">
        <v>70</v>
      </c>
      <c r="C211" s="16">
        <v>46244</v>
      </c>
      <c r="D211" s="30">
        <v>0.375</v>
      </c>
      <c r="E211" s="16">
        <v>46248</v>
      </c>
      <c r="F211" s="30">
        <v>0.91666666666666663</v>
      </c>
      <c r="G211" s="31">
        <f t="shared" si="8"/>
        <v>4.541666666666667</v>
      </c>
      <c r="H211" s="8" t="s">
        <v>425</v>
      </c>
      <c r="I211" s="8" t="s">
        <v>426</v>
      </c>
      <c r="J211" s="8" t="s">
        <v>19</v>
      </c>
      <c r="K211" s="8"/>
      <c r="L211" s="8"/>
      <c r="M211" s="8" t="s">
        <v>17</v>
      </c>
      <c r="N211" s="8" t="s">
        <v>17</v>
      </c>
      <c r="O211" s="7" t="s">
        <v>427</v>
      </c>
      <c r="P211" s="7" t="s">
        <v>428</v>
      </c>
      <c r="Q211" s="86" t="s">
        <v>433</v>
      </c>
      <c r="R211" s="10" t="s">
        <v>22</v>
      </c>
      <c r="S211" s="8"/>
    </row>
    <row r="212" spans="1:19" ht="47.25" hidden="1" x14ac:dyDescent="0.25">
      <c r="A212" s="10"/>
      <c r="B212" s="8">
        <v>70</v>
      </c>
      <c r="C212" s="16">
        <v>46307</v>
      </c>
      <c r="D212" s="30">
        <v>0.375</v>
      </c>
      <c r="E212" s="16">
        <v>46311</v>
      </c>
      <c r="F212" s="30">
        <v>0.91666666666666663</v>
      </c>
      <c r="G212" s="31">
        <f t="shared" si="8"/>
        <v>4.541666666666667</v>
      </c>
      <c r="H212" s="8" t="s">
        <v>425</v>
      </c>
      <c r="I212" s="8" t="s">
        <v>426</v>
      </c>
      <c r="J212" s="8" t="s">
        <v>19</v>
      </c>
      <c r="K212" s="8"/>
      <c r="L212" s="8"/>
      <c r="M212" s="8" t="s">
        <v>17</v>
      </c>
      <c r="N212" s="8" t="s">
        <v>17</v>
      </c>
      <c r="O212" s="7" t="s">
        <v>427</v>
      </c>
      <c r="P212" s="7" t="s">
        <v>428</v>
      </c>
      <c r="Q212" s="86" t="s">
        <v>434</v>
      </c>
      <c r="R212" s="10" t="s">
        <v>22</v>
      </c>
      <c r="S212" s="8"/>
    </row>
    <row r="213" spans="1:19" ht="31.5" hidden="1" x14ac:dyDescent="0.25">
      <c r="A213" s="10"/>
      <c r="B213" s="8">
        <v>70</v>
      </c>
      <c r="C213" s="16">
        <v>46308</v>
      </c>
      <c r="D213" s="30">
        <v>0.37152777777777773</v>
      </c>
      <c r="E213" s="16">
        <v>46308</v>
      </c>
      <c r="F213" s="30">
        <v>0.59027777777777779</v>
      </c>
      <c r="G213" s="31">
        <f t="shared" si="8"/>
        <v>0.21875000000000006</v>
      </c>
      <c r="H213" s="8"/>
      <c r="I213" s="8"/>
      <c r="J213" s="8"/>
      <c r="K213" s="8" t="s">
        <v>426</v>
      </c>
      <c r="L213" s="8" t="s">
        <v>430</v>
      </c>
      <c r="M213" s="8" t="s">
        <v>17</v>
      </c>
      <c r="N213" s="8" t="s">
        <v>17</v>
      </c>
      <c r="O213" s="7" t="s">
        <v>431</v>
      </c>
      <c r="P213" s="19" t="s">
        <v>222</v>
      </c>
      <c r="Q213" s="86" t="s">
        <v>432</v>
      </c>
      <c r="R213" s="10" t="s">
        <v>22</v>
      </c>
      <c r="S213" s="8"/>
    </row>
    <row r="214" spans="1:19" ht="31.5" hidden="1" x14ac:dyDescent="0.25">
      <c r="A214" s="10"/>
      <c r="B214" s="8">
        <v>70</v>
      </c>
      <c r="C214" s="16">
        <v>46309</v>
      </c>
      <c r="D214" s="30">
        <v>0.37152777777777773</v>
      </c>
      <c r="E214" s="16">
        <v>46309</v>
      </c>
      <c r="F214" s="30">
        <v>0.59027777777777779</v>
      </c>
      <c r="G214" s="31">
        <f t="shared" si="8"/>
        <v>0.21875000000000006</v>
      </c>
      <c r="H214" s="8"/>
      <c r="I214" s="8"/>
      <c r="J214" s="8"/>
      <c r="K214" s="8" t="s">
        <v>426</v>
      </c>
      <c r="L214" s="8" t="s">
        <v>430</v>
      </c>
      <c r="M214" s="8" t="s">
        <v>17</v>
      </c>
      <c r="N214" s="8" t="s">
        <v>17</v>
      </c>
      <c r="O214" s="7" t="s">
        <v>431</v>
      </c>
      <c r="P214" s="19" t="s">
        <v>222</v>
      </c>
      <c r="Q214" s="86" t="s">
        <v>432</v>
      </c>
      <c r="R214" s="10" t="s">
        <v>22</v>
      </c>
      <c r="S214" s="8"/>
    </row>
    <row r="215" spans="1:19" ht="31.5" hidden="1" x14ac:dyDescent="0.25">
      <c r="A215" s="10"/>
      <c r="B215" s="8">
        <v>70</v>
      </c>
      <c r="C215" s="16">
        <v>46136</v>
      </c>
      <c r="D215" s="30">
        <v>0.91666666666666663</v>
      </c>
      <c r="E215" s="16">
        <v>46139</v>
      </c>
      <c r="F215" s="30">
        <v>0.20833333333333334</v>
      </c>
      <c r="G215" s="31">
        <f t="shared" si="8"/>
        <v>2.291666666666667</v>
      </c>
      <c r="H215" s="8" t="s">
        <v>435</v>
      </c>
      <c r="I215" s="8" t="s">
        <v>436</v>
      </c>
      <c r="J215" s="8" t="s">
        <v>18</v>
      </c>
      <c r="K215" s="8" t="s">
        <v>436</v>
      </c>
      <c r="L215" s="8" t="s">
        <v>437</v>
      </c>
      <c r="M215" s="8" t="s">
        <v>17</v>
      </c>
      <c r="N215" s="8" t="s">
        <v>17</v>
      </c>
      <c r="O215" s="7" t="s">
        <v>438</v>
      </c>
      <c r="P215" s="7" t="s">
        <v>439</v>
      </c>
      <c r="Q215" s="86" t="s">
        <v>792</v>
      </c>
      <c r="R215" s="10" t="s">
        <v>22</v>
      </c>
      <c r="S215" s="8"/>
    </row>
    <row r="216" spans="1:19" ht="31.5" hidden="1" x14ac:dyDescent="0.25">
      <c r="A216" s="10"/>
      <c r="B216" s="8">
        <v>70</v>
      </c>
      <c r="C216" s="16">
        <v>46150</v>
      </c>
      <c r="D216" s="30">
        <v>0.91666666666666663</v>
      </c>
      <c r="E216" s="16">
        <v>46152</v>
      </c>
      <c r="F216" s="30">
        <v>4.1666666666666664E-2</v>
      </c>
      <c r="G216" s="31">
        <f>E216-C216+F216-D216</f>
        <v>1.125</v>
      </c>
      <c r="H216" s="8" t="s">
        <v>440</v>
      </c>
      <c r="I216" s="8" t="s">
        <v>422</v>
      </c>
      <c r="J216" s="8" t="s">
        <v>19</v>
      </c>
      <c r="K216" s="8"/>
      <c r="L216" s="8"/>
      <c r="M216" s="8" t="s">
        <v>17</v>
      </c>
      <c r="N216" s="8" t="s">
        <v>17</v>
      </c>
      <c r="O216" s="7" t="s">
        <v>442</v>
      </c>
      <c r="P216" s="7" t="s">
        <v>444</v>
      </c>
      <c r="Q216" s="86" t="s">
        <v>441</v>
      </c>
      <c r="R216" s="10" t="s">
        <v>22</v>
      </c>
      <c r="S216" s="8"/>
    </row>
    <row r="217" spans="1:19" ht="31.5" hidden="1" x14ac:dyDescent="0.25">
      <c r="A217" s="10"/>
      <c r="B217" s="8">
        <v>70</v>
      </c>
      <c r="C217" s="16">
        <v>46152</v>
      </c>
      <c r="D217" s="30">
        <v>4.1666666666666664E-2</v>
      </c>
      <c r="E217" s="16">
        <v>46153</v>
      </c>
      <c r="F217" s="30">
        <v>0.20833333333333334</v>
      </c>
      <c r="G217" s="31">
        <f>E217-C217+F217-D217</f>
        <v>1.1666666666666665</v>
      </c>
      <c r="H217" s="8" t="s">
        <v>440</v>
      </c>
      <c r="I217" s="8" t="s">
        <v>422</v>
      </c>
      <c r="J217" s="8" t="s">
        <v>18</v>
      </c>
      <c r="K217" s="8"/>
      <c r="L217" s="8"/>
      <c r="M217" s="8" t="s">
        <v>17</v>
      </c>
      <c r="N217" s="8" t="s">
        <v>17</v>
      </c>
      <c r="O217" s="7" t="s">
        <v>442</v>
      </c>
      <c r="P217" s="7" t="s">
        <v>444</v>
      </c>
      <c r="Q217" s="86" t="s">
        <v>441</v>
      </c>
      <c r="R217" s="10" t="s">
        <v>22</v>
      </c>
      <c r="S217" s="8"/>
    </row>
    <row r="218" spans="1:19" ht="31.5" hidden="1" x14ac:dyDescent="0.25">
      <c r="A218" s="10"/>
      <c r="B218" s="8">
        <v>70</v>
      </c>
      <c r="C218" s="16">
        <v>46157</v>
      </c>
      <c r="D218" s="30">
        <v>0.91666666666666663</v>
      </c>
      <c r="E218" s="16">
        <v>46159</v>
      </c>
      <c r="F218" s="30">
        <v>4.1666666666666664E-2</v>
      </c>
      <c r="G218" s="31">
        <f t="shared" si="8"/>
        <v>1.125</v>
      </c>
      <c r="H218" s="8" t="s">
        <v>440</v>
      </c>
      <c r="I218" s="8" t="s">
        <v>422</v>
      </c>
      <c r="J218" s="8" t="s">
        <v>19</v>
      </c>
      <c r="K218" s="8"/>
      <c r="L218" s="8"/>
      <c r="M218" s="8" t="s">
        <v>17</v>
      </c>
      <c r="N218" s="8" t="s">
        <v>17</v>
      </c>
      <c r="O218" s="7" t="s">
        <v>443</v>
      </c>
      <c r="P218" s="7" t="s">
        <v>445</v>
      </c>
      <c r="Q218" s="86" t="s">
        <v>441</v>
      </c>
      <c r="R218" s="10" t="s">
        <v>22</v>
      </c>
      <c r="S218" s="8"/>
    </row>
    <row r="219" spans="1:19" ht="31.5" hidden="1" x14ac:dyDescent="0.25">
      <c r="A219" s="10"/>
      <c r="B219" s="8">
        <v>70</v>
      </c>
      <c r="C219" s="16">
        <v>46159</v>
      </c>
      <c r="D219" s="30">
        <v>4.1666666666666664E-2</v>
      </c>
      <c r="E219" s="16">
        <v>46160</v>
      </c>
      <c r="F219" s="30">
        <v>0.20833333333333334</v>
      </c>
      <c r="G219" s="31">
        <f>E219-C219+F219-D219</f>
        <v>1.1666666666666665</v>
      </c>
      <c r="H219" s="8" t="s">
        <v>440</v>
      </c>
      <c r="I219" s="8" t="s">
        <v>422</v>
      </c>
      <c r="J219" s="8" t="s">
        <v>18</v>
      </c>
      <c r="K219" s="8"/>
      <c r="L219" s="8"/>
      <c r="M219" s="8" t="s">
        <v>17</v>
      </c>
      <c r="N219" s="8" t="s">
        <v>17</v>
      </c>
      <c r="O219" s="7" t="s">
        <v>443</v>
      </c>
      <c r="P219" s="7" t="s">
        <v>445</v>
      </c>
      <c r="Q219" s="86" t="s">
        <v>441</v>
      </c>
      <c r="R219" s="10" t="s">
        <v>22</v>
      </c>
      <c r="S219" s="8"/>
    </row>
    <row r="220" spans="1:19" ht="31.5" hidden="1" x14ac:dyDescent="0.25">
      <c r="A220" s="10"/>
      <c r="B220" s="8">
        <v>70</v>
      </c>
      <c r="C220" s="16">
        <v>46283</v>
      </c>
      <c r="D220" s="30">
        <v>0.91666666666666663</v>
      </c>
      <c r="E220" s="16">
        <v>46286</v>
      </c>
      <c r="F220" s="30">
        <v>0.20833333333333334</v>
      </c>
      <c r="G220" s="31">
        <f>E220-C220+F220-D220</f>
        <v>2.291666666666667</v>
      </c>
      <c r="H220" s="8" t="s">
        <v>423</v>
      </c>
      <c r="I220" s="8" t="s">
        <v>425</v>
      </c>
      <c r="J220" s="8" t="s">
        <v>19</v>
      </c>
      <c r="K220" s="8"/>
      <c r="L220" s="8"/>
      <c r="M220" s="8" t="s">
        <v>17</v>
      </c>
      <c r="N220" s="8" t="s">
        <v>17</v>
      </c>
      <c r="O220" s="7" t="s">
        <v>446</v>
      </c>
      <c r="P220" s="7" t="s">
        <v>447</v>
      </c>
      <c r="Q220" s="86" t="s">
        <v>441</v>
      </c>
      <c r="R220" s="10" t="s">
        <v>22</v>
      </c>
      <c r="S220" s="8"/>
    </row>
    <row r="221" spans="1:19" ht="31.5" hidden="1" x14ac:dyDescent="0.25">
      <c r="A221" s="10"/>
      <c r="B221" s="8">
        <v>70</v>
      </c>
      <c r="C221" s="16">
        <v>46262</v>
      </c>
      <c r="D221" s="30">
        <v>0.91666666666666663</v>
      </c>
      <c r="E221" s="16">
        <v>46265</v>
      </c>
      <c r="F221" s="30">
        <v>0.20833333333333334</v>
      </c>
      <c r="G221" s="31">
        <f>E221-C221+F221-D221</f>
        <v>2.291666666666667</v>
      </c>
      <c r="H221" s="8" t="s">
        <v>422</v>
      </c>
      <c r="I221" s="8" t="s">
        <v>423</v>
      </c>
      <c r="J221" s="8" t="s">
        <v>18</v>
      </c>
      <c r="K221" s="8" t="s">
        <v>423</v>
      </c>
      <c r="L221" s="8" t="s">
        <v>448</v>
      </c>
      <c r="M221" s="8" t="s">
        <v>17</v>
      </c>
      <c r="N221" s="8" t="s">
        <v>17</v>
      </c>
      <c r="O221" s="7" t="s">
        <v>449</v>
      </c>
      <c r="P221" s="7" t="s">
        <v>450</v>
      </c>
      <c r="Q221" s="86" t="s">
        <v>451</v>
      </c>
      <c r="R221" s="10" t="s">
        <v>22</v>
      </c>
      <c r="S221" s="8"/>
    </row>
    <row r="222" spans="1:19" ht="15.75" hidden="1" x14ac:dyDescent="0.25">
      <c r="A222" s="10"/>
      <c r="B222" s="8">
        <v>70</v>
      </c>
      <c r="C222" s="16">
        <v>46129</v>
      </c>
      <c r="D222" s="30">
        <v>0.95833333333333337</v>
      </c>
      <c r="E222" s="16">
        <v>46132</v>
      </c>
      <c r="F222" s="30">
        <v>0.20833333333333334</v>
      </c>
      <c r="G222" s="31">
        <f>E222-C222+F222-D222</f>
        <v>2.25</v>
      </c>
      <c r="H222" s="8"/>
      <c r="I222" s="8"/>
      <c r="J222" s="8"/>
      <c r="K222" s="8" t="s">
        <v>423</v>
      </c>
      <c r="L222" s="8" t="s">
        <v>452</v>
      </c>
      <c r="M222" s="8" t="s">
        <v>17</v>
      </c>
      <c r="N222" s="8" t="s">
        <v>17</v>
      </c>
      <c r="O222" s="7" t="s">
        <v>454</v>
      </c>
      <c r="P222" s="7"/>
      <c r="Q222" s="86" t="s">
        <v>453</v>
      </c>
      <c r="R222" s="10" t="s">
        <v>22</v>
      </c>
      <c r="S222" s="8"/>
    </row>
    <row r="223" spans="1:19" ht="15.75" hidden="1" x14ac:dyDescent="0.25">
      <c r="A223" s="10"/>
      <c r="B223" s="8">
        <v>70</v>
      </c>
      <c r="C223" s="36">
        <v>46160</v>
      </c>
      <c r="D223" s="24">
        <v>0.29166666666666669</v>
      </c>
      <c r="E223" s="11">
        <v>46171</v>
      </c>
      <c r="F223" s="24">
        <v>0.66666666666666663</v>
      </c>
      <c r="G223" s="25">
        <f t="shared" ref="G223:G255" si="9">E223-C223+F223-D223</f>
        <v>11.375</v>
      </c>
      <c r="H223" s="8"/>
      <c r="I223" s="8"/>
      <c r="J223" s="8"/>
      <c r="K223" s="8" t="s">
        <v>455</v>
      </c>
      <c r="L223" s="8" t="s">
        <v>456</v>
      </c>
      <c r="M223" s="8" t="s">
        <v>17</v>
      </c>
      <c r="N223" s="8" t="s">
        <v>16</v>
      </c>
      <c r="O223" s="15" t="s">
        <v>457</v>
      </c>
      <c r="P223" s="15"/>
      <c r="Q223" s="15"/>
      <c r="R223" s="10"/>
      <c r="S223" s="8"/>
    </row>
    <row r="224" spans="1:19" ht="15.75" hidden="1" x14ac:dyDescent="0.25">
      <c r="A224" s="10"/>
      <c r="B224" s="8">
        <v>70</v>
      </c>
      <c r="C224" s="36"/>
      <c r="D224" s="24"/>
      <c r="E224" s="11"/>
      <c r="F224" s="24"/>
      <c r="G224" s="25">
        <f t="shared" si="9"/>
        <v>0</v>
      </c>
      <c r="H224" s="8"/>
      <c r="I224" s="8"/>
      <c r="J224" s="8"/>
      <c r="K224" s="8" t="s">
        <v>455</v>
      </c>
      <c r="L224" s="8" t="s">
        <v>458</v>
      </c>
      <c r="M224" s="8"/>
      <c r="N224" s="8"/>
      <c r="O224" s="15" t="s">
        <v>457</v>
      </c>
      <c r="P224" s="15"/>
      <c r="Q224" s="15"/>
      <c r="R224" s="10"/>
      <c r="S224" s="8"/>
    </row>
    <row r="225" spans="1:20" ht="94.5" hidden="1" x14ac:dyDescent="0.25">
      <c r="A225" s="10"/>
      <c r="B225" s="5">
        <v>71</v>
      </c>
      <c r="C225" s="6">
        <v>46206</v>
      </c>
      <c r="D225" s="30">
        <v>0.95833333333333337</v>
      </c>
      <c r="E225" s="6">
        <v>46221</v>
      </c>
      <c r="F225" s="30">
        <v>0.99930555555555556</v>
      </c>
      <c r="G225" s="31">
        <f>$F225+$E225-$D225-$C225</f>
        <v>15.040972222217533</v>
      </c>
      <c r="H225" s="5" t="s">
        <v>435</v>
      </c>
      <c r="I225" s="5" t="s">
        <v>459</v>
      </c>
      <c r="J225" s="5" t="s">
        <v>67</v>
      </c>
      <c r="K225" s="5" t="s">
        <v>460</v>
      </c>
      <c r="L225" s="5" t="s">
        <v>68</v>
      </c>
      <c r="M225" s="5" t="s">
        <v>16</v>
      </c>
      <c r="N225" s="5" t="s">
        <v>17</v>
      </c>
      <c r="O225" s="7" t="s">
        <v>461</v>
      </c>
      <c r="P225" s="7" t="s">
        <v>462</v>
      </c>
      <c r="Q225" s="19" t="s">
        <v>463</v>
      </c>
      <c r="R225" s="73" t="s">
        <v>22</v>
      </c>
      <c r="S225" s="8"/>
    </row>
    <row r="226" spans="1:20" ht="15.75" hidden="1" x14ac:dyDescent="0.25">
      <c r="A226" s="10"/>
      <c r="B226" s="18">
        <v>70</v>
      </c>
      <c r="C226" s="23">
        <v>46213</v>
      </c>
      <c r="D226" s="30">
        <v>0.91666666666666663</v>
      </c>
      <c r="E226" s="23">
        <v>46221</v>
      </c>
      <c r="F226" s="30">
        <v>0.99930555555555556</v>
      </c>
      <c r="G226" s="25">
        <f t="shared" si="9"/>
        <v>8.0826388888888889</v>
      </c>
      <c r="H226" s="5" t="s">
        <v>435</v>
      </c>
      <c r="I226" s="18" t="s">
        <v>436</v>
      </c>
      <c r="J226" s="5" t="s">
        <v>19</v>
      </c>
      <c r="K226" s="5" t="s">
        <v>435</v>
      </c>
      <c r="L226" s="5" t="s">
        <v>465</v>
      </c>
      <c r="M226" s="5" t="s">
        <v>16</v>
      </c>
      <c r="N226" s="5" t="s">
        <v>17</v>
      </c>
      <c r="O226" s="7" t="s">
        <v>466</v>
      </c>
      <c r="P226" s="19"/>
      <c r="Q226" s="76" t="s">
        <v>464</v>
      </c>
      <c r="R226" s="73"/>
      <c r="S226" s="8"/>
    </row>
    <row r="227" spans="1:20" ht="63" hidden="1" x14ac:dyDescent="0.25">
      <c r="A227" s="10"/>
      <c r="B227" s="5">
        <v>71</v>
      </c>
      <c r="C227" s="6">
        <v>46291</v>
      </c>
      <c r="D227" s="30">
        <v>3.4722222222222224E-2</v>
      </c>
      <c r="E227" s="6">
        <v>46293</v>
      </c>
      <c r="F227" s="30">
        <v>0.16666666666666666</v>
      </c>
      <c r="G227" s="31">
        <f>$F227+$E227-$D227-$C227</f>
        <v>2.1319444444452529</v>
      </c>
      <c r="H227" s="5" t="s">
        <v>435</v>
      </c>
      <c r="I227" s="5" t="s">
        <v>459</v>
      </c>
      <c r="J227" s="5" t="s">
        <v>67</v>
      </c>
      <c r="K227" s="5" t="s">
        <v>460</v>
      </c>
      <c r="L227" s="5" t="s">
        <v>477</v>
      </c>
      <c r="M227" s="5" t="s">
        <v>16</v>
      </c>
      <c r="N227" s="5" t="s">
        <v>17</v>
      </c>
      <c r="O227" s="7" t="s">
        <v>467</v>
      </c>
      <c r="P227" s="7" t="s">
        <v>468</v>
      </c>
      <c r="Q227" s="19" t="s">
        <v>469</v>
      </c>
      <c r="R227" s="73" t="s">
        <v>22</v>
      </c>
      <c r="S227" s="8"/>
    </row>
    <row r="228" spans="1:20" ht="63" hidden="1" x14ac:dyDescent="0.25">
      <c r="A228" s="10"/>
      <c r="B228" s="5">
        <v>71</v>
      </c>
      <c r="C228" s="23">
        <v>46109</v>
      </c>
      <c r="D228" s="30">
        <v>0</v>
      </c>
      <c r="E228" s="23">
        <v>46111</v>
      </c>
      <c r="F228" s="30">
        <v>0.125</v>
      </c>
      <c r="G228" s="31">
        <v>2.125</v>
      </c>
      <c r="H228" s="18" t="s">
        <v>459</v>
      </c>
      <c r="I228" s="18" t="s">
        <v>422</v>
      </c>
      <c r="J228" s="5" t="s">
        <v>67</v>
      </c>
      <c r="K228" s="18" t="s">
        <v>470</v>
      </c>
      <c r="L228" s="5" t="s">
        <v>477</v>
      </c>
      <c r="M228" s="5" t="s">
        <v>16</v>
      </c>
      <c r="N228" s="5" t="s">
        <v>17</v>
      </c>
      <c r="O228" s="7" t="s">
        <v>471</v>
      </c>
      <c r="P228" s="7" t="s">
        <v>472</v>
      </c>
      <c r="Q228" s="19" t="s">
        <v>463</v>
      </c>
      <c r="R228" s="73" t="s">
        <v>22</v>
      </c>
      <c r="S228" s="8"/>
    </row>
    <row r="229" spans="1:20" ht="63" hidden="1" x14ac:dyDescent="0.25">
      <c r="A229" s="10"/>
      <c r="B229" s="5">
        <v>71</v>
      </c>
      <c r="C229" s="23">
        <v>46298</v>
      </c>
      <c r="D229" s="30">
        <v>0</v>
      </c>
      <c r="E229" s="23">
        <v>46300</v>
      </c>
      <c r="F229" s="30">
        <v>0.125</v>
      </c>
      <c r="G229" s="31">
        <v>2.125</v>
      </c>
      <c r="H229" s="18" t="s">
        <v>459</v>
      </c>
      <c r="I229" s="18" t="s">
        <v>422</v>
      </c>
      <c r="J229" s="5" t="s">
        <v>67</v>
      </c>
      <c r="K229" s="18" t="s">
        <v>470</v>
      </c>
      <c r="L229" s="5" t="s">
        <v>477</v>
      </c>
      <c r="M229" s="5" t="s">
        <v>16</v>
      </c>
      <c r="N229" s="5" t="s">
        <v>17</v>
      </c>
      <c r="O229" s="7" t="s">
        <v>473</v>
      </c>
      <c r="P229" s="7" t="s">
        <v>472</v>
      </c>
      <c r="Q229" s="19" t="s">
        <v>463</v>
      </c>
      <c r="R229" s="73" t="s">
        <v>22</v>
      </c>
      <c r="S229" s="8"/>
    </row>
    <row r="230" spans="1:20" ht="15.75" hidden="1" x14ac:dyDescent="0.25">
      <c r="A230" s="10"/>
      <c r="B230" s="8">
        <v>70</v>
      </c>
      <c r="C230" s="36">
        <v>46109</v>
      </c>
      <c r="D230" s="24">
        <v>0.98263888888888884</v>
      </c>
      <c r="E230" s="11">
        <v>46110</v>
      </c>
      <c r="F230" s="24">
        <v>0.22569444444444445</v>
      </c>
      <c r="G230" s="25">
        <f t="shared" si="9"/>
        <v>0.24305555555555558</v>
      </c>
      <c r="H230" s="8"/>
      <c r="I230" s="8"/>
      <c r="J230" s="8"/>
      <c r="K230" s="8" t="s">
        <v>422</v>
      </c>
      <c r="L230" s="8" t="s">
        <v>430</v>
      </c>
      <c r="M230" s="8"/>
      <c r="N230" s="8"/>
      <c r="O230" s="8"/>
      <c r="P230" s="15"/>
      <c r="Q230" s="15"/>
      <c r="R230" s="10"/>
      <c r="S230" s="8"/>
    </row>
    <row r="231" spans="1:20" ht="15.75" hidden="1" x14ac:dyDescent="0.25">
      <c r="A231" s="10"/>
      <c r="B231" s="8">
        <v>70</v>
      </c>
      <c r="C231" s="11">
        <v>46298</v>
      </c>
      <c r="D231" s="24">
        <v>0.98263888888888884</v>
      </c>
      <c r="E231" s="11">
        <v>46299</v>
      </c>
      <c r="F231" s="24">
        <v>0.22569444444444445</v>
      </c>
      <c r="G231" s="25">
        <f t="shared" si="9"/>
        <v>0.24305555555555558</v>
      </c>
      <c r="H231" s="8"/>
      <c r="I231" s="8"/>
      <c r="J231" s="8"/>
      <c r="K231" s="8" t="s">
        <v>422</v>
      </c>
      <c r="L231" s="8" t="s">
        <v>430</v>
      </c>
      <c r="M231" s="8"/>
      <c r="N231" s="8"/>
      <c r="O231" s="8"/>
      <c r="P231" s="15"/>
      <c r="Q231" s="15"/>
      <c r="R231" s="10"/>
      <c r="S231" s="8"/>
    </row>
    <row r="232" spans="1:20" ht="63" hidden="1" x14ac:dyDescent="0.25">
      <c r="A232" s="10"/>
      <c r="B232" s="18">
        <v>77</v>
      </c>
      <c r="C232" s="23">
        <v>46109</v>
      </c>
      <c r="D232" s="30">
        <v>0</v>
      </c>
      <c r="E232" s="23">
        <v>46111</v>
      </c>
      <c r="F232" s="30">
        <v>0.125</v>
      </c>
      <c r="G232" s="31">
        <f>$F232+$E232-$D232-$C232</f>
        <v>2.125</v>
      </c>
      <c r="H232" s="18" t="s">
        <v>474</v>
      </c>
      <c r="I232" s="18" t="s">
        <v>475</v>
      </c>
      <c r="J232" s="5" t="s">
        <v>67</v>
      </c>
      <c r="K232" s="18" t="s">
        <v>476</v>
      </c>
      <c r="L232" s="5" t="s">
        <v>477</v>
      </c>
      <c r="M232" s="5" t="s">
        <v>16</v>
      </c>
      <c r="N232" s="5" t="s">
        <v>17</v>
      </c>
      <c r="O232" s="7" t="s">
        <v>478</v>
      </c>
      <c r="P232" s="19" t="s">
        <v>479</v>
      </c>
      <c r="Q232" s="19" t="s">
        <v>463</v>
      </c>
      <c r="R232" s="73" t="s">
        <v>22</v>
      </c>
      <c r="S232" s="8"/>
    </row>
    <row r="233" spans="1:20" ht="47.25" hidden="1" x14ac:dyDescent="0.25">
      <c r="A233" s="10"/>
      <c r="B233" s="18">
        <v>78</v>
      </c>
      <c r="C233" s="23">
        <v>46109</v>
      </c>
      <c r="D233" s="30">
        <v>0</v>
      </c>
      <c r="E233" s="23">
        <v>46114</v>
      </c>
      <c r="F233" s="30">
        <v>0.75</v>
      </c>
      <c r="G233" s="31">
        <f>$F233+$E233-$D233-$C233</f>
        <v>5.75</v>
      </c>
      <c r="H233" s="18" t="s">
        <v>476</v>
      </c>
      <c r="I233" s="18" t="s">
        <v>480</v>
      </c>
      <c r="J233" s="5" t="s">
        <v>67</v>
      </c>
      <c r="K233" s="5" t="s">
        <v>481</v>
      </c>
      <c r="L233" s="5" t="s">
        <v>477</v>
      </c>
      <c r="M233" s="5" t="s">
        <v>16</v>
      </c>
      <c r="N233" s="5" t="s">
        <v>17</v>
      </c>
      <c r="O233" s="7" t="s">
        <v>482</v>
      </c>
      <c r="P233" s="19" t="s">
        <v>483</v>
      </c>
      <c r="Q233" s="19" t="s">
        <v>484</v>
      </c>
      <c r="R233" s="73" t="s">
        <v>22</v>
      </c>
      <c r="S233" s="8"/>
    </row>
    <row r="234" spans="1:20" ht="47.25" hidden="1" x14ac:dyDescent="0.25">
      <c r="A234" s="10"/>
      <c r="B234" s="18" t="s">
        <v>485</v>
      </c>
      <c r="C234" s="23">
        <v>46119</v>
      </c>
      <c r="D234" s="30">
        <v>0.875</v>
      </c>
      <c r="E234" s="23">
        <v>46125</v>
      </c>
      <c r="F234" s="30">
        <v>0.20833333333333334</v>
      </c>
      <c r="G234" s="25">
        <f t="shared" si="9"/>
        <v>5.333333333333333</v>
      </c>
      <c r="H234" s="18" t="s">
        <v>486</v>
      </c>
      <c r="I234" s="18" t="s">
        <v>487</v>
      </c>
      <c r="J234" s="8" t="s">
        <v>18</v>
      </c>
      <c r="K234" s="8"/>
      <c r="L234" s="8" t="s">
        <v>259</v>
      </c>
      <c r="M234" s="8"/>
      <c r="N234" s="8"/>
      <c r="O234" s="7" t="s">
        <v>488</v>
      </c>
      <c r="P234" s="15"/>
      <c r="Q234" s="15"/>
      <c r="R234" s="10"/>
      <c r="S234" s="8"/>
    </row>
    <row r="235" spans="1:20" ht="15.75" hidden="1" x14ac:dyDescent="0.25">
      <c r="A235" s="10"/>
      <c r="B235" s="18" t="s">
        <v>485</v>
      </c>
      <c r="C235" s="23">
        <v>46119</v>
      </c>
      <c r="D235" s="24">
        <v>0.95833333333333337</v>
      </c>
      <c r="E235" s="23">
        <v>46120</v>
      </c>
      <c r="F235" s="24">
        <v>0.16666666666666666</v>
      </c>
      <c r="G235" s="25">
        <f t="shared" si="9"/>
        <v>0.20833333333333337</v>
      </c>
      <c r="H235" s="18" t="s">
        <v>486</v>
      </c>
      <c r="I235" s="18" t="s">
        <v>487</v>
      </c>
      <c r="J235" s="8" t="s">
        <v>19</v>
      </c>
      <c r="K235" s="8"/>
      <c r="L235" s="8" t="s">
        <v>259</v>
      </c>
      <c r="M235" s="8"/>
      <c r="N235" s="8"/>
      <c r="O235" s="87" t="s">
        <v>489</v>
      </c>
      <c r="P235" s="15"/>
      <c r="Q235" s="15"/>
      <c r="R235" s="10"/>
      <c r="S235" s="8"/>
    </row>
    <row r="236" spans="1:20" ht="15.75" hidden="1" x14ac:dyDescent="0.25">
      <c r="A236" s="10"/>
      <c r="B236" s="18" t="s">
        <v>485</v>
      </c>
      <c r="C236" s="23">
        <v>46120</v>
      </c>
      <c r="D236" s="24">
        <v>0.95833333333333337</v>
      </c>
      <c r="E236" s="23">
        <v>46121</v>
      </c>
      <c r="F236" s="24">
        <v>0.16666666666666666</v>
      </c>
      <c r="G236" s="25">
        <f t="shared" si="9"/>
        <v>0.20833333333333337</v>
      </c>
      <c r="H236" s="18" t="s">
        <v>486</v>
      </c>
      <c r="I236" s="18" t="s">
        <v>487</v>
      </c>
      <c r="J236" s="8" t="s">
        <v>19</v>
      </c>
      <c r="K236" s="8"/>
      <c r="L236" s="8" t="s">
        <v>259</v>
      </c>
      <c r="M236" s="8"/>
      <c r="N236" s="8"/>
      <c r="O236" s="87" t="s">
        <v>489</v>
      </c>
      <c r="P236" s="15"/>
      <c r="Q236" s="15"/>
      <c r="R236" s="10"/>
      <c r="S236" s="8"/>
    </row>
    <row r="237" spans="1:20" ht="15.75" hidden="1" x14ac:dyDescent="0.25">
      <c r="A237" s="10"/>
      <c r="B237" s="18" t="s">
        <v>485</v>
      </c>
      <c r="C237" s="23">
        <v>46121</v>
      </c>
      <c r="D237" s="24">
        <v>0.95833333333333337</v>
      </c>
      <c r="E237" s="23">
        <v>46122</v>
      </c>
      <c r="F237" s="24">
        <v>0.16666666666666666</v>
      </c>
      <c r="G237" s="25">
        <f t="shared" si="9"/>
        <v>0.20833333333333337</v>
      </c>
      <c r="H237" s="18" t="s">
        <v>486</v>
      </c>
      <c r="I237" s="18" t="s">
        <v>487</v>
      </c>
      <c r="J237" s="8" t="s">
        <v>19</v>
      </c>
      <c r="K237" s="8"/>
      <c r="L237" s="8" t="s">
        <v>259</v>
      </c>
      <c r="M237" s="8"/>
      <c r="N237" s="8"/>
      <c r="O237" s="87" t="s">
        <v>489</v>
      </c>
      <c r="P237" s="15"/>
      <c r="Q237" s="15"/>
      <c r="R237" s="10"/>
      <c r="S237" s="8"/>
    </row>
    <row r="238" spans="1:20" ht="15.75" hidden="1" x14ac:dyDescent="0.25">
      <c r="A238" s="10"/>
      <c r="B238" s="18" t="s">
        <v>485</v>
      </c>
      <c r="C238" s="23">
        <v>46122</v>
      </c>
      <c r="D238" s="24">
        <v>0.95833333333333337</v>
      </c>
      <c r="E238" s="23">
        <v>46123</v>
      </c>
      <c r="F238" s="24">
        <v>0.16666666666666666</v>
      </c>
      <c r="G238" s="25">
        <f t="shared" si="9"/>
        <v>0.20833333333333337</v>
      </c>
      <c r="H238" s="18" t="s">
        <v>486</v>
      </c>
      <c r="I238" s="18" t="s">
        <v>487</v>
      </c>
      <c r="J238" s="8" t="s">
        <v>19</v>
      </c>
      <c r="K238" s="8"/>
      <c r="L238" s="8" t="s">
        <v>259</v>
      </c>
      <c r="M238" s="8"/>
      <c r="N238" s="8"/>
      <c r="O238" s="87" t="s">
        <v>489</v>
      </c>
      <c r="P238" s="15"/>
      <c r="Q238" s="15"/>
      <c r="R238" s="10"/>
      <c r="S238" s="8"/>
    </row>
    <row r="239" spans="1:20" ht="47.25" hidden="1" x14ac:dyDescent="0.25">
      <c r="A239" s="143">
        <v>31</v>
      </c>
      <c r="B239" s="18">
        <v>30</v>
      </c>
      <c r="C239" s="23">
        <v>46097</v>
      </c>
      <c r="D239" s="30">
        <v>0.375</v>
      </c>
      <c r="E239" s="23">
        <v>46108</v>
      </c>
      <c r="F239" s="30">
        <v>0.99930555555555556</v>
      </c>
      <c r="G239" s="31">
        <v>11.624305555553292</v>
      </c>
      <c r="H239" s="18" t="s">
        <v>762</v>
      </c>
      <c r="I239" s="18" t="s">
        <v>763</v>
      </c>
      <c r="J239" s="8" t="s">
        <v>19</v>
      </c>
      <c r="K239" s="18" t="s">
        <v>763</v>
      </c>
      <c r="L239" s="8" t="s">
        <v>764</v>
      </c>
      <c r="M239" s="71" t="s">
        <v>17</v>
      </c>
      <c r="N239" s="71" t="s">
        <v>17</v>
      </c>
      <c r="O239" s="7" t="s">
        <v>765</v>
      </c>
      <c r="P239" s="19" t="s">
        <v>190</v>
      </c>
      <c r="Q239" s="86" t="s">
        <v>775</v>
      </c>
      <c r="R239" s="34" t="s">
        <v>28</v>
      </c>
      <c r="S239" s="8"/>
      <c r="T239"/>
    </row>
    <row r="240" spans="1:20" ht="47.25" hidden="1" x14ac:dyDescent="0.25">
      <c r="A240" s="143">
        <v>34</v>
      </c>
      <c r="B240" s="18">
        <v>30</v>
      </c>
      <c r="C240" s="23">
        <v>46119</v>
      </c>
      <c r="D240" s="30">
        <v>0.375</v>
      </c>
      <c r="E240" s="23">
        <v>46130</v>
      </c>
      <c r="F240" s="30">
        <v>0.99930555555555556</v>
      </c>
      <c r="G240" s="31">
        <v>11.624305555553292</v>
      </c>
      <c r="H240" s="18" t="s">
        <v>762</v>
      </c>
      <c r="I240" s="18" t="s">
        <v>763</v>
      </c>
      <c r="J240" s="8" t="s">
        <v>18</v>
      </c>
      <c r="K240" s="18" t="s">
        <v>766</v>
      </c>
      <c r="L240" s="8" t="s">
        <v>767</v>
      </c>
      <c r="M240" s="71" t="s">
        <v>17</v>
      </c>
      <c r="N240" s="71" t="s">
        <v>17</v>
      </c>
      <c r="O240" s="7" t="s">
        <v>768</v>
      </c>
      <c r="P240" s="19" t="s">
        <v>190</v>
      </c>
      <c r="Q240" s="86" t="s">
        <v>777</v>
      </c>
      <c r="R240" s="34" t="s">
        <v>28</v>
      </c>
      <c r="S240" s="8"/>
      <c r="T240"/>
    </row>
    <row r="241" spans="1:20" ht="47.25" hidden="1" x14ac:dyDescent="0.25">
      <c r="A241" s="143">
        <v>35</v>
      </c>
      <c r="B241" s="18">
        <v>30</v>
      </c>
      <c r="C241" s="23">
        <v>46131</v>
      </c>
      <c r="D241" s="30">
        <v>0</v>
      </c>
      <c r="E241" s="23">
        <v>46142</v>
      </c>
      <c r="F241" s="30">
        <v>0.75</v>
      </c>
      <c r="G241" s="31">
        <v>11.75</v>
      </c>
      <c r="H241" s="18" t="s">
        <v>763</v>
      </c>
      <c r="I241" s="18" t="s">
        <v>769</v>
      </c>
      <c r="J241" s="8" t="s">
        <v>19</v>
      </c>
      <c r="K241" s="18" t="s">
        <v>763</v>
      </c>
      <c r="L241" s="8" t="s">
        <v>770</v>
      </c>
      <c r="M241" s="71" t="s">
        <v>17</v>
      </c>
      <c r="N241" s="71" t="s">
        <v>17</v>
      </c>
      <c r="O241" s="7" t="s">
        <v>771</v>
      </c>
      <c r="P241" s="19" t="s">
        <v>190</v>
      </c>
      <c r="Q241" s="86" t="s">
        <v>775</v>
      </c>
      <c r="R241" s="34" t="s">
        <v>28</v>
      </c>
      <c r="S241" s="8"/>
      <c r="T241"/>
    </row>
    <row r="242" spans="1:20" ht="47.25" hidden="1" x14ac:dyDescent="0.25">
      <c r="A242" s="143">
        <v>36</v>
      </c>
      <c r="B242" s="18">
        <v>30</v>
      </c>
      <c r="C242" s="23">
        <v>46146</v>
      </c>
      <c r="D242" s="30">
        <v>0.375</v>
      </c>
      <c r="E242" s="23">
        <v>46157</v>
      </c>
      <c r="F242" s="30">
        <v>0.99930555555555556</v>
      </c>
      <c r="G242" s="31">
        <v>11.624305555553292</v>
      </c>
      <c r="H242" s="18" t="s">
        <v>763</v>
      </c>
      <c r="I242" s="18" t="s">
        <v>769</v>
      </c>
      <c r="J242" s="8" t="s">
        <v>18</v>
      </c>
      <c r="K242" s="18" t="s">
        <v>763</v>
      </c>
      <c r="L242" s="8" t="s">
        <v>772</v>
      </c>
      <c r="M242" s="71" t="s">
        <v>17</v>
      </c>
      <c r="N242" s="71" t="s">
        <v>17</v>
      </c>
      <c r="O242" s="7" t="s">
        <v>773</v>
      </c>
      <c r="P242" s="19" t="s">
        <v>774</v>
      </c>
      <c r="Q242" s="86" t="s">
        <v>776</v>
      </c>
      <c r="R242" s="34" t="s">
        <v>28</v>
      </c>
      <c r="S242" s="8"/>
      <c r="T242"/>
    </row>
    <row r="243" spans="1:20" ht="15.75" hidden="1" x14ac:dyDescent="0.25">
      <c r="A243" s="88"/>
      <c r="B243" s="5">
        <v>30</v>
      </c>
      <c r="C243" s="136">
        <v>46165</v>
      </c>
      <c r="D243" s="137">
        <v>0.33333333333333331</v>
      </c>
      <c r="E243" s="136">
        <v>46165</v>
      </c>
      <c r="F243" s="137">
        <v>0.5</v>
      </c>
      <c r="G243" s="138">
        <f>E243-C243+F243-D243</f>
        <v>0.16666666666666669</v>
      </c>
      <c r="H243" s="5" t="s">
        <v>762</v>
      </c>
      <c r="I243" s="5" t="s">
        <v>763</v>
      </c>
      <c r="J243" s="5" t="s">
        <v>18</v>
      </c>
      <c r="K243" s="5"/>
      <c r="L243" s="5" t="s">
        <v>778</v>
      </c>
      <c r="M243" s="5" t="s">
        <v>195</v>
      </c>
      <c r="N243" s="5" t="s">
        <v>22</v>
      </c>
      <c r="O243" s="5" t="s">
        <v>779</v>
      </c>
      <c r="P243" s="5"/>
      <c r="Q243" s="135" t="s">
        <v>781</v>
      </c>
      <c r="R243" s="86"/>
      <c r="S243" s="5"/>
    </row>
    <row r="244" spans="1:20" ht="15.75" hidden="1" x14ac:dyDescent="0.25">
      <c r="A244" s="88"/>
      <c r="B244" s="5">
        <v>30</v>
      </c>
      <c r="C244" s="136">
        <v>46165</v>
      </c>
      <c r="D244" s="137">
        <v>0.5</v>
      </c>
      <c r="E244" s="136">
        <v>46165</v>
      </c>
      <c r="F244" s="137">
        <v>0.66666666666666663</v>
      </c>
      <c r="G244" s="138">
        <f>E244-C244+F244-D244</f>
        <v>0.16666666666666663</v>
      </c>
      <c r="H244" s="5" t="s">
        <v>763</v>
      </c>
      <c r="I244" s="5" t="s">
        <v>769</v>
      </c>
      <c r="J244" s="5" t="s">
        <v>18</v>
      </c>
      <c r="K244" s="5"/>
      <c r="L244" s="5" t="s">
        <v>780</v>
      </c>
      <c r="M244" s="5" t="s">
        <v>195</v>
      </c>
      <c r="N244" s="5" t="s">
        <v>22</v>
      </c>
      <c r="O244" s="5" t="s">
        <v>779</v>
      </c>
      <c r="P244" s="5"/>
      <c r="Q244" s="135" t="s">
        <v>781</v>
      </c>
      <c r="R244" s="86"/>
      <c r="S244" s="5"/>
    </row>
    <row r="245" spans="1:20" ht="280.5" hidden="1" customHeight="1" x14ac:dyDescent="0.25">
      <c r="A245" s="88"/>
      <c r="B245" s="89">
        <v>30</v>
      </c>
      <c r="C245" s="90">
        <v>46097</v>
      </c>
      <c r="D245" s="91">
        <v>0.25</v>
      </c>
      <c r="E245" s="90">
        <v>46108</v>
      </c>
      <c r="F245" s="91">
        <v>0.91666666666666663</v>
      </c>
      <c r="G245" s="25">
        <f t="shared" si="9"/>
        <v>11.666666666666666</v>
      </c>
      <c r="H245" s="89" t="s">
        <v>490</v>
      </c>
      <c r="I245" s="89" t="s">
        <v>491</v>
      </c>
      <c r="J245" s="89" t="s">
        <v>20</v>
      </c>
      <c r="K245" s="89"/>
      <c r="L245" s="89"/>
      <c r="M245" s="89" t="s">
        <v>16</v>
      </c>
      <c r="N245" s="89" t="s">
        <v>17</v>
      </c>
      <c r="O245" s="92" t="s">
        <v>494</v>
      </c>
      <c r="P245" s="93" t="s">
        <v>492</v>
      </c>
      <c r="Q245" s="198" t="s">
        <v>925</v>
      </c>
      <c r="R245" s="95"/>
      <c r="S245" s="89" t="s">
        <v>493</v>
      </c>
      <c r="T245" s="200" t="s">
        <v>940</v>
      </c>
    </row>
    <row r="246" spans="1:20" ht="110.25" hidden="1" x14ac:dyDescent="0.25">
      <c r="A246" s="88"/>
      <c r="B246" s="18">
        <v>30</v>
      </c>
      <c r="C246" s="90">
        <v>46307</v>
      </c>
      <c r="D246" s="91">
        <v>0</v>
      </c>
      <c r="E246" s="90">
        <v>46311</v>
      </c>
      <c r="F246" s="91">
        <v>0.99930555555555556</v>
      </c>
      <c r="G246" s="25">
        <f t="shared" si="9"/>
        <v>4.9993055555555559</v>
      </c>
      <c r="H246" s="18" t="s">
        <v>495</v>
      </c>
      <c r="I246" s="18" t="s">
        <v>496</v>
      </c>
      <c r="J246" s="18" t="s">
        <v>20</v>
      </c>
      <c r="K246" s="18" t="s">
        <v>495</v>
      </c>
      <c r="L246" s="18" t="s">
        <v>497</v>
      </c>
      <c r="M246" s="96" t="s">
        <v>16</v>
      </c>
      <c r="N246" s="96" t="s">
        <v>17</v>
      </c>
      <c r="O246" s="97" t="s">
        <v>498</v>
      </c>
      <c r="P246" s="18"/>
      <c r="Q246" s="97" t="s">
        <v>941</v>
      </c>
      <c r="R246" s="10"/>
      <c r="S246" s="8"/>
      <c r="T246" s="200" t="s">
        <v>942</v>
      </c>
    </row>
    <row r="247" spans="1:20" ht="63" hidden="1" x14ac:dyDescent="0.25">
      <c r="A247" s="10"/>
      <c r="B247" s="5">
        <v>30</v>
      </c>
      <c r="C247" s="6">
        <v>46088</v>
      </c>
      <c r="D247" s="30">
        <v>0</v>
      </c>
      <c r="E247" s="6">
        <v>46089</v>
      </c>
      <c r="F247" s="30">
        <v>0.99930555555555556</v>
      </c>
      <c r="G247" s="31">
        <f>E247-C247+F247-D247</f>
        <v>1.9993055555555554</v>
      </c>
      <c r="H247" s="5" t="s">
        <v>499</v>
      </c>
      <c r="I247" s="5" t="s">
        <v>500</v>
      </c>
      <c r="J247" s="5" t="s">
        <v>501</v>
      </c>
      <c r="K247" s="5" t="s">
        <v>499</v>
      </c>
      <c r="L247" s="68" t="s">
        <v>477</v>
      </c>
      <c r="M247" s="8" t="s">
        <v>17</v>
      </c>
      <c r="N247" s="8" t="s">
        <v>17</v>
      </c>
      <c r="O247" s="69" t="s">
        <v>502</v>
      </c>
      <c r="P247" s="7" t="s">
        <v>503</v>
      </c>
      <c r="Q247" s="7" t="s">
        <v>504</v>
      </c>
      <c r="R247" s="10" t="s">
        <v>22</v>
      </c>
      <c r="S247" s="8"/>
    </row>
    <row r="248" spans="1:20" ht="63" hidden="1" x14ac:dyDescent="0.25">
      <c r="A248" s="10"/>
      <c r="B248" s="5">
        <v>30</v>
      </c>
      <c r="C248" s="6">
        <v>46109</v>
      </c>
      <c r="D248" s="30">
        <v>0</v>
      </c>
      <c r="E248" s="6">
        <v>46110</v>
      </c>
      <c r="F248" s="30">
        <v>0.99930555555555556</v>
      </c>
      <c r="G248" s="31">
        <f>E248-C248+F248-D248</f>
        <v>1.9993055555555554</v>
      </c>
      <c r="H248" s="5" t="s">
        <v>499</v>
      </c>
      <c r="I248" s="5" t="s">
        <v>500</v>
      </c>
      <c r="J248" s="5" t="s">
        <v>501</v>
      </c>
      <c r="K248" s="5" t="s">
        <v>499</v>
      </c>
      <c r="L248" s="68" t="s">
        <v>477</v>
      </c>
      <c r="M248" s="8" t="s">
        <v>17</v>
      </c>
      <c r="N248" s="8" t="s">
        <v>17</v>
      </c>
      <c r="O248" s="69" t="s">
        <v>502</v>
      </c>
      <c r="P248" s="7" t="s">
        <v>503</v>
      </c>
      <c r="Q248" s="7" t="s">
        <v>504</v>
      </c>
      <c r="R248" s="10" t="s">
        <v>22</v>
      </c>
      <c r="S248" s="8"/>
    </row>
    <row r="249" spans="1:20" ht="15.75" hidden="1" x14ac:dyDescent="0.25">
      <c r="A249" s="10"/>
      <c r="B249" s="8">
        <v>30</v>
      </c>
      <c r="C249" s="11">
        <v>46097</v>
      </c>
      <c r="D249" s="24">
        <v>0.125</v>
      </c>
      <c r="E249" s="11">
        <v>46102</v>
      </c>
      <c r="F249" s="24">
        <v>0.99930555555555556</v>
      </c>
      <c r="G249" s="25">
        <f t="shared" si="9"/>
        <v>5.8743055555555559</v>
      </c>
      <c r="H249" s="8" t="s">
        <v>505</v>
      </c>
      <c r="I249" s="8" t="s">
        <v>490</v>
      </c>
      <c r="J249" s="8" t="s">
        <v>19</v>
      </c>
      <c r="K249" s="8"/>
      <c r="L249" s="8"/>
      <c r="M249" s="8" t="s">
        <v>17</v>
      </c>
      <c r="N249" s="8" t="s">
        <v>16</v>
      </c>
      <c r="O249" s="8" t="s">
        <v>506</v>
      </c>
      <c r="P249" s="15"/>
      <c r="Q249" s="144" t="s">
        <v>782</v>
      </c>
      <c r="R249" s="10"/>
      <c r="S249" s="8"/>
    </row>
    <row r="250" spans="1:20" ht="15.75" hidden="1" x14ac:dyDescent="0.25">
      <c r="A250" s="10"/>
      <c r="B250" s="8">
        <v>30</v>
      </c>
      <c r="C250" s="11">
        <v>46103</v>
      </c>
      <c r="D250" s="24">
        <v>0</v>
      </c>
      <c r="E250" s="11">
        <v>46108</v>
      </c>
      <c r="F250" s="24">
        <v>0.99930555555555556</v>
      </c>
      <c r="G250" s="25">
        <f t="shared" si="9"/>
        <v>5.9993055555555559</v>
      </c>
      <c r="H250" s="8" t="s">
        <v>505</v>
      </c>
      <c r="I250" s="8" t="s">
        <v>490</v>
      </c>
      <c r="J250" s="8" t="s">
        <v>18</v>
      </c>
      <c r="K250" s="8"/>
      <c r="L250" s="8"/>
      <c r="M250" s="8" t="s">
        <v>17</v>
      </c>
      <c r="N250" s="8" t="s">
        <v>16</v>
      </c>
      <c r="O250" s="8" t="s">
        <v>506</v>
      </c>
      <c r="P250" s="15"/>
      <c r="Q250" s="144" t="s">
        <v>782</v>
      </c>
      <c r="R250" s="10"/>
      <c r="S250" s="8"/>
    </row>
    <row r="251" spans="1:20" ht="47.25" hidden="1" x14ac:dyDescent="0.25">
      <c r="A251" s="88"/>
      <c r="B251" s="89">
        <v>38</v>
      </c>
      <c r="C251" s="90">
        <v>46216</v>
      </c>
      <c r="D251" s="91">
        <v>0.25</v>
      </c>
      <c r="E251" s="90">
        <v>46220</v>
      </c>
      <c r="F251" s="91">
        <v>0.91666666666666663</v>
      </c>
      <c r="G251" s="25">
        <f t="shared" si="9"/>
        <v>4.666666666666667</v>
      </c>
      <c r="H251" s="98" t="s">
        <v>507</v>
      </c>
      <c r="I251" s="98" t="s">
        <v>508</v>
      </c>
      <c r="J251" s="98" t="s">
        <v>20</v>
      </c>
      <c r="K251" s="98"/>
      <c r="L251" s="98"/>
      <c r="M251" s="98" t="s">
        <v>17</v>
      </c>
      <c r="N251" s="98" t="s">
        <v>17</v>
      </c>
      <c r="O251" s="92" t="s">
        <v>509</v>
      </c>
      <c r="P251" s="93"/>
      <c r="Q251" s="94" t="s">
        <v>525</v>
      </c>
      <c r="R251" s="100"/>
      <c r="S251" s="96">
        <v>10000096580</v>
      </c>
      <c r="T251" s="200" t="s">
        <v>928</v>
      </c>
    </row>
    <row r="252" spans="1:20" ht="204.75" hidden="1" x14ac:dyDescent="0.25">
      <c r="A252" s="88"/>
      <c r="B252" s="18">
        <v>40</v>
      </c>
      <c r="C252" s="104">
        <v>46168</v>
      </c>
      <c r="D252" s="91">
        <v>0.25</v>
      </c>
      <c r="E252" s="104">
        <v>46196</v>
      </c>
      <c r="F252" s="195" t="s">
        <v>916</v>
      </c>
      <c r="G252" s="194">
        <v>28.666666666666668</v>
      </c>
      <c r="H252" s="18" t="s">
        <v>514</v>
      </c>
      <c r="I252" s="18" t="s">
        <v>515</v>
      </c>
      <c r="J252" s="42" t="s">
        <v>20</v>
      </c>
      <c r="K252" s="18" t="s">
        <v>722</v>
      </c>
      <c r="L252" s="18" t="s">
        <v>477</v>
      </c>
      <c r="M252" s="42" t="s">
        <v>16</v>
      </c>
      <c r="N252" s="42" t="s">
        <v>17</v>
      </c>
      <c r="O252" s="102" t="s">
        <v>512</v>
      </c>
      <c r="P252" s="19"/>
      <c r="Q252" s="19" t="s">
        <v>516</v>
      </c>
      <c r="R252" s="103"/>
      <c r="S252" s="96" t="s">
        <v>513</v>
      </c>
      <c r="T252" s="200" t="s">
        <v>944</v>
      </c>
    </row>
    <row r="253" spans="1:20" ht="78.75" hidden="1" x14ac:dyDescent="0.25">
      <c r="A253" s="88"/>
      <c r="B253" s="98">
        <v>40</v>
      </c>
      <c r="C253" s="90">
        <v>46120</v>
      </c>
      <c r="D253" s="91">
        <v>0.38541666666666669</v>
      </c>
      <c r="E253" s="90">
        <v>46120</v>
      </c>
      <c r="F253" s="91">
        <v>0.44444444444444442</v>
      </c>
      <c r="G253" s="25">
        <f t="shared" si="9"/>
        <v>5.9027777777777735E-2</v>
      </c>
      <c r="H253" s="98" t="s">
        <v>510</v>
      </c>
      <c r="I253" s="98" t="s">
        <v>514</v>
      </c>
      <c r="J253" s="98" t="s">
        <v>20</v>
      </c>
      <c r="K253" s="98"/>
      <c r="L253" s="98"/>
      <c r="M253" s="98" t="s">
        <v>518</v>
      </c>
      <c r="N253" s="98" t="s">
        <v>17</v>
      </c>
      <c r="O253" s="92" t="s">
        <v>519</v>
      </c>
      <c r="P253" s="93"/>
      <c r="Q253" s="99"/>
      <c r="R253" s="100"/>
      <c r="S253" s="96" t="s">
        <v>517</v>
      </c>
      <c r="T253" s="200" t="s">
        <v>943</v>
      </c>
    </row>
    <row r="254" spans="1:20" ht="47.25" hidden="1" x14ac:dyDescent="0.25">
      <c r="A254" s="88"/>
      <c r="B254" s="8">
        <v>40</v>
      </c>
      <c r="C254" s="90">
        <v>46120</v>
      </c>
      <c r="D254" s="24">
        <v>0.47916666666666669</v>
      </c>
      <c r="E254" s="90">
        <v>46120</v>
      </c>
      <c r="F254" s="24">
        <v>0.52777777777777779</v>
      </c>
      <c r="G254" s="25">
        <f t="shared" si="9"/>
        <v>4.8611111111111105E-2</v>
      </c>
      <c r="H254" s="98" t="s">
        <v>510</v>
      </c>
      <c r="I254" s="98" t="s">
        <v>514</v>
      </c>
      <c r="J254" s="98" t="s">
        <v>20</v>
      </c>
      <c r="K254" s="98"/>
      <c r="L254" s="98"/>
      <c r="M254" s="98" t="s">
        <v>518</v>
      </c>
      <c r="N254" s="98" t="s">
        <v>16</v>
      </c>
      <c r="O254" s="92" t="s">
        <v>519</v>
      </c>
      <c r="P254" s="15"/>
      <c r="Q254" s="15"/>
      <c r="R254" s="10"/>
      <c r="S254" s="8"/>
      <c r="T254" s="200" t="s">
        <v>943</v>
      </c>
    </row>
    <row r="255" spans="1:20" ht="126" hidden="1" x14ac:dyDescent="0.25">
      <c r="A255" s="88"/>
      <c r="B255" s="17">
        <v>40</v>
      </c>
      <c r="C255" s="36">
        <v>46300</v>
      </c>
      <c r="D255" s="77">
        <v>0.16666666666666666</v>
      </c>
      <c r="E255" s="36">
        <v>46316</v>
      </c>
      <c r="F255" s="77">
        <v>0.99930555555555556</v>
      </c>
      <c r="G255" s="25">
        <f t="shared" si="9"/>
        <v>16.832638888888887</v>
      </c>
      <c r="H255" s="17" t="s">
        <v>520</v>
      </c>
      <c r="I255" s="17" t="s">
        <v>522</v>
      </c>
      <c r="J255" s="17" t="s">
        <v>20</v>
      </c>
      <c r="K255" s="17" t="s">
        <v>723</v>
      </c>
      <c r="L255" s="18" t="s">
        <v>477</v>
      </c>
      <c r="M255" s="17" t="s">
        <v>16</v>
      </c>
      <c r="N255" s="17" t="s">
        <v>17</v>
      </c>
      <c r="O255" s="97" t="s">
        <v>524</v>
      </c>
      <c r="P255" s="17"/>
      <c r="Q255" s="17"/>
      <c r="R255" s="65"/>
      <c r="S255" s="17"/>
      <c r="T255" s="200" t="s">
        <v>929</v>
      </c>
    </row>
    <row r="256" spans="1:20" ht="78.75" hidden="1" x14ac:dyDescent="0.25">
      <c r="A256" s="10"/>
      <c r="B256" s="17">
        <v>40</v>
      </c>
      <c r="C256" s="36">
        <v>46286</v>
      </c>
      <c r="D256" s="77">
        <v>0.25</v>
      </c>
      <c r="E256" s="36">
        <v>46299</v>
      </c>
      <c r="F256" s="77">
        <v>0.99930555555555556</v>
      </c>
      <c r="G256" s="25">
        <f t="shared" ref="G256:G290" si="10">E256-C256+F256-D256</f>
        <v>13.749305555555555</v>
      </c>
      <c r="H256" s="8" t="s">
        <v>522</v>
      </c>
      <c r="I256" s="8" t="s">
        <v>521</v>
      </c>
      <c r="J256" s="8" t="s">
        <v>20</v>
      </c>
      <c r="K256" s="8" t="s">
        <v>724</v>
      </c>
      <c r="L256" s="18" t="s">
        <v>477</v>
      </c>
      <c r="M256" s="17" t="s">
        <v>16</v>
      </c>
      <c r="N256" s="17" t="s">
        <v>17</v>
      </c>
      <c r="O256" s="87" t="s">
        <v>523</v>
      </c>
      <c r="P256" s="15"/>
      <c r="Q256" s="15"/>
      <c r="R256" s="10"/>
      <c r="S256" s="8"/>
      <c r="T256" s="200" t="s">
        <v>930</v>
      </c>
    </row>
    <row r="257" spans="1:20" ht="31.5" hidden="1" x14ac:dyDescent="0.25">
      <c r="A257" s="88"/>
      <c r="B257" s="18">
        <v>35</v>
      </c>
      <c r="C257" s="90">
        <v>46119</v>
      </c>
      <c r="D257" s="77">
        <v>0.25</v>
      </c>
      <c r="E257" s="90">
        <v>46128</v>
      </c>
      <c r="F257" s="77">
        <v>0.91666666666666663</v>
      </c>
      <c r="G257" s="25">
        <f t="shared" si="10"/>
        <v>9.6666666666666661</v>
      </c>
      <c r="H257" s="18" t="s">
        <v>526</v>
      </c>
      <c r="I257" s="18" t="s">
        <v>527</v>
      </c>
      <c r="J257" s="42" t="s">
        <v>20</v>
      </c>
      <c r="K257" s="18"/>
      <c r="L257" s="18"/>
      <c r="M257" s="42" t="s">
        <v>16</v>
      </c>
      <c r="N257" s="42" t="s">
        <v>17</v>
      </c>
      <c r="O257" s="43" t="s">
        <v>528</v>
      </c>
      <c r="P257" s="18"/>
      <c r="Q257" s="19" t="s">
        <v>532</v>
      </c>
      <c r="R257" s="20"/>
      <c r="S257" s="106" t="s">
        <v>529</v>
      </c>
      <c r="T257" s="200" t="s">
        <v>945</v>
      </c>
    </row>
    <row r="258" spans="1:20" ht="63" hidden="1" x14ac:dyDescent="0.25">
      <c r="A258" s="88"/>
      <c r="B258" s="18">
        <v>35</v>
      </c>
      <c r="C258" s="90">
        <v>46216</v>
      </c>
      <c r="D258" s="77">
        <v>0.25</v>
      </c>
      <c r="E258" s="147" t="s">
        <v>892</v>
      </c>
      <c r="F258" s="77">
        <v>0.91666666666666663</v>
      </c>
      <c r="G258" s="194">
        <v>3.6666666666666665</v>
      </c>
      <c r="H258" s="18" t="s">
        <v>530</v>
      </c>
      <c r="I258" s="18" t="s">
        <v>526</v>
      </c>
      <c r="J258" s="42" t="s">
        <v>20</v>
      </c>
      <c r="K258" s="18"/>
      <c r="L258" s="18"/>
      <c r="M258" s="42" t="s">
        <v>16</v>
      </c>
      <c r="N258" s="42" t="s">
        <v>17</v>
      </c>
      <c r="O258" s="169" t="s">
        <v>947</v>
      </c>
      <c r="P258" s="18"/>
      <c r="Q258" s="19" t="s">
        <v>531</v>
      </c>
      <c r="R258" s="20"/>
      <c r="S258" s="18">
        <v>10000111388</v>
      </c>
      <c r="T258" s="200" t="s">
        <v>946</v>
      </c>
    </row>
    <row r="259" spans="1:20" ht="204.75" hidden="1" x14ac:dyDescent="0.25">
      <c r="A259" s="88"/>
      <c r="B259" s="18">
        <v>41</v>
      </c>
      <c r="C259" s="90">
        <v>46119</v>
      </c>
      <c r="D259" s="77">
        <v>0.25</v>
      </c>
      <c r="E259" s="90">
        <v>46141</v>
      </c>
      <c r="F259" s="77">
        <v>0.91666666666666663</v>
      </c>
      <c r="G259" s="25">
        <f t="shared" si="10"/>
        <v>22.666666666666668</v>
      </c>
      <c r="H259" s="18" t="s">
        <v>533</v>
      </c>
      <c r="I259" s="18" t="s">
        <v>507</v>
      </c>
      <c r="J259" s="42" t="s">
        <v>20</v>
      </c>
      <c r="K259" s="18" t="s">
        <v>725</v>
      </c>
      <c r="L259" s="18" t="s">
        <v>477</v>
      </c>
      <c r="M259" s="42" t="s">
        <v>16</v>
      </c>
      <c r="N259" s="42" t="s">
        <v>17</v>
      </c>
      <c r="O259" s="43" t="s">
        <v>536</v>
      </c>
      <c r="P259" s="19" t="s">
        <v>534</v>
      </c>
      <c r="Q259" s="19" t="s">
        <v>535</v>
      </c>
      <c r="R259" s="73"/>
      <c r="S259" s="107">
        <v>10000057017</v>
      </c>
      <c r="T259" s="200" t="s">
        <v>931</v>
      </c>
    </row>
    <row r="260" spans="1:20" ht="94.5" hidden="1" x14ac:dyDescent="0.25">
      <c r="A260" s="88"/>
      <c r="B260" s="18">
        <v>41</v>
      </c>
      <c r="C260" s="90">
        <v>46146</v>
      </c>
      <c r="D260" s="77">
        <v>0.25</v>
      </c>
      <c r="E260" s="90">
        <v>46164</v>
      </c>
      <c r="F260" s="77">
        <v>0.91666666666666663</v>
      </c>
      <c r="G260" s="25">
        <f t="shared" si="10"/>
        <v>18.666666666666668</v>
      </c>
      <c r="H260" s="18" t="s">
        <v>537</v>
      </c>
      <c r="I260" s="18" t="s">
        <v>538</v>
      </c>
      <c r="J260" s="42" t="s">
        <v>20</v>
      </c>
      <c r="K260" s="18"/>
      <c r="L260" s="18"/>
      <c r="M260" s="42" t="s">
        <v>16</v>
      </c>
      <c r="N260" s="42" t="s">
        <v>17</v>
      </c>
      <c r="O260" s="43" t="s">
        <v>539</v>
      </c>
      <c r="P260" s="18"/>
      <c r="Q260" s="108"/>
      <c r="R260" s="20"/>
      <c r="S260" s="96">
        <v>10000095764</v>
      </c>
      <c r="T260" s="200" t="s">
        <v>932</v>
      </c>
    </row>
    <row r="261" spans="1:20" ht="63" hidden="1" x14ac:dyDescent="0.25">
      <c r="A261" s="88"/>
      <c r="B261" s="18">
        <v>46</v>
      </c>
      <c r="C261" s="90">
        <v>46132</v>
      </c>
      <c r="D261" s="77">
        <v>0.25</v>
      </c>
      <c r="E261" s="90">
        <v>46138</v>
      </c>
      <c r="F261" s="77">
        <v>0.91666666666666663</v>
      </c>
      <c r="G261" s="25">
        <f t="shared" si="10"/>
        <v>6.666666666666667</v>
      </c>
      <c r="H261" s="18" t="s">
        <v>540</v>
      </c>
      <c r="I261" s="18" t="s">
        <v>541</v>
      </c>
      <c r="J261" s="18" t="s">
        <v>20</v>
      </c>
      <c r="K261" s="18" t="s">
        <v>726</v>
      </c>
      <c r="L261" s="18" t="s">
        <v>477</v>
      </c>
      <c r="M261" s="96" t="s">
        <v>16</v>
      </c>
      <c r="N261" s="96" t="s">
        <v>17</v>
      </c>
      <c r="O261" s="97" t="s">
        <v>542</v>
      </c>
      <c r="P261" s="18"/>
      <c r="Q261" s="97" t="s">
        <v>919</v>
      </c>
      <c r="R261" s="20"/>
      <c r="S261" s="18"/>
      <c r="T261" s="201" t="s">
        <v>948</v>
      </c>
    </row>
    <row r="262" spans="1:20" ht="94.5" hidden="1" x14ac:dyDescent="0.25">
      <c r="A262" s="88"/>
      <c r="B262" s="10">
        <v>30</v>
      </c>
      <c r="C262" s="110">
        <v>46097</v>
      </c>
      <c r="D262" s="111">
        <v>0.97916666666666663</v>
      </c>
      <c r="E262" s="110">
        <v>46098</v>
      </c>
      <c r="F262" s="111">
        <v>0.1875</v>
      </c>
      <c r="G262" s="112">
        <f t="shared" si="10"/>
        <v>0.20833333333333337</v>
      </c>
      <c r="H262" s="10" t="s">
        <v>491</v>
      </c>
      <c r="I262" s="10" t="s">
        <v>543</v>
      </c>
      <c r="J262" s="10" t="s">
        <v>20</v>
      </c>
      <c r="K262" s="10" t="s">
        <v>544</v>
      </c>
      <c r="L262" s="10" t="s">
        <v>545</v>
      </c>
      <c r="M262" s="10" t="s">
        <v>17</v>
      </c>
      <c r="N262" s="10" t="s">
        <v>17</v>
      </c>
      <c r="O262" s="113" t="s">
        <v>546</v>
      </c>
      <c r="P262" s="10"/>
      <c r="Q262" s="113" t="s">
        <v>547</v>
      </c>
      <c r="R262" s="10"/>
      <c r="S262" s="10"/>
      <c r="T262" s="200" t="s">
        <v>949</v>
      </c>
    </row>
    <row r="263" spans="1:20" ht="94.5" hidden="1" x14ac:dyDescent="0.25">
      <c r="A263" s="88"/>
      <c r="B263" s="10">
        <v>30</v>
      </c>
      <c r="C263" s="110">
        <v>46098</v>
      </c>
      <c r="D263" s="111">
        <v>0.97916666666666663</v>
      </c>
      <c r="E263" s="110">
        <v>46099</v>
      </c>
      <c r="F263" s="111">
        <v>0.1875</v>
      </c>
      <c r="G263" s="112">
        <f t="shared" si="10"/>
        <v>0.20833333333333337</v>
      </c>
      <c r="H263" s="10" t="s">
        <v>491</v>
      </c>
      <c r="I263" s="10" t="s">
        <v>543</v>
      </c>
      <c r="J263" s="10" t="s">
        <v>20</v>
      </c>
      <c r="K263" s="10" t="s">
        <v>544</v>
      </c>
      <c r="L263" s="10" t="s">
        <v>545</v>
      </c>
      <c r="M263" s="10" t="s">
        <v>17</v>
      </c>
      <c r="N263" s="10" t="s">
        <v>17</v>
      </c>
      <c r="O263" s="113" t="s">
        <v>546</v>
      </c>
      <c r="P263" s="10"/>
      <c r="Q263" s="113" t="s">
        <v>547</v>
      </c>
      <c r="R263" s="10"/>
      <c r="S263" s="10"/>
      <c r="T263" s="200" t="s">
        <v>949</v>
      </c>
    </row>
    <row r="264" spans="1:20" ht="94.5" hidden="1" x14ac:dyDescent="0.25">
      <c r="A264" s="88"/>
      <c r="B264" s="10">
        <v>30</v>
      </c>
      <c r="C264" s="110">
        <v>45003</v>
      </c>
      <c r="D264" s="111">
        <v>0.97916666666666663</v>
      </c>
      <c r="E264" s="110">
        <v>46100</v>
      </c>
      <c r="F264" s="111">
        <v>0.1875</v>
      </c>
      <c r="G264" s="112">
        <f t="shared" si="10"/>
        <v>1096.2083333333333</v>
      </c>
      <c r="H264" s="10" t="s">
        <v>491</v>
      </c>
      <c r="I264" s="10" t="s">
        <v>543</v>
      </c>
      <c r="J264" s="10" t="s">
        <v>20</v>
      </c>
      <c r="K264" s="10" t="s">
        <v>544</v>
      </c>
      <c r="L264" s="10" t="s">
        <v>545</v>
      </c>
      <c r="M264" s="10" t="s">
        <v>17</v>
      </c>
      <c r="N264" s="10" t="s">
        <v>17</v>
      </c>
      <c r="O264" s="113" t="s">
        <v>546</v>
      </c>
      <c r="P264" s="10"/>
      <c r="Q264" s="113" t="s">
        <v>547</v>
      </c>
      <c r="R264" s="10"/>
      <c r="S264" s="10"/>
      <c r="T264" s="200" t="s">
        <v>949</v>
      </c>
    </row>
    <row r="265" spans="1:20" ht="94.5" hidden="1" x14ac:dyDescent="0.25">
      <c r="A265" s="88"/>
      <c r="B265" s="10">
        <v>30</v>
      </c>
      <c r="C265" s="110">
        <v>45004</v>
      </c>
      <c r="D265" s="111">
        <v>0.97916666666666663</v>
      </c>
      <c r="E265" s="110">
        <v>46101</v>
      </c>
      <c r="F265" s="111">
        <v>0.1875</v>
      </c>
      <c r="G265" s="112">
        <f t="shared" si="10"/>
        <v>1096.2083333333333</v>
      </c>
      <c r="H265" s="10" t="s">
        <v>491</v>
      </c>
      <c r="I265" s="10" t="s">
        <v>543</v>
      </c>
      <c r="J265" s="10" t="s">
        <v>20</v>
      </c>
      <c r="K265" s="10" t="s">
        <v>544</v>
      </c>
      <c r="L265" s="10" t="s">
        <v>545</v>
      </c>
      <c r="M265" s="10" t="s">
        <v>17</v>
      </c>
      <c r="N265" s="10" t="s">
        <v>17</v>
      </c>
      <c r="O265" s="113" t="s">
        <v>546</v>
      </c>
      <c r="P265" s="10"/>
      <c r="Q265" s="113" t="s">
        <v>547</v>
      </c>
      <c r="R265" s="10"/>
      <c r="S265" s="10"/>
      <c r="T265" s="200" t="s">
        <v>949</v>
      </c>
    </row>
    <row r="266" spans="1:20" ht="94.5" hidden="1" x14ac:dyDescent="0.25">
      <c r="A266" s="88"/>
      <c r="B266" s="10">
        <v>30</v>
      </c>
      <c r="C266" s="110">
        <v>45005</v>
      </c>
      <c r="D266" s="111">
        <v>0.97916666666666663</v>
      </c>
      <c r="E266" s="110">
        <v>46102</v>
      </c>
      <c r="F266" s="111">
        <v>0.1875</v>
      </c>
      <c r="G266" s="112">
        <f t="shared" si="10"/>
        <v>1096.2083333333333</v>
      </c>
      <c r="H266" s="10" t="s">
        <v>491</v>
      </c>
      <c r="I266" s="10" t="s">
        <v>543</v>
      </c>
      <c r="J266" s="10" t="s">
        <v>20</v>
      </c>
      <c r="K266" s="10" t="s">
        <v>544</v>
      </c>
      <c r="L266" s="10" t="s">
        <v>545</v>
      </c>
      <c r="M266" s="10" t="s">
        <v>17</v>
      </c>
      <c r="N266" s="10" t="s">
        <v>17</v>
      </c>
      <c r="O266" s="113" t="s">
        <v>546</v>
      </c>
      <c r="P266" s="10"/>
      <c r="Q266" s="113" t="s">
        <v>547</v>
      </c>
      <c r="R266" s="10"/>
      <c r="S266" s="10"/>
      <c r="T266" s="200" t="s">
        <v>949</v>
      </c>
    </row>
    <row r="267" spans="1:20" ht="94.5" hidden="1" x14ac:dyDescent="0.25">
      <c r="A267" s="88"/>
      <c r="B267" s="8">
        <v>30</v>
      </c>
      <c r="C267" s="110">
        <v>45009</v>
      </c>
      <c r="D267" s="111">
        <v>0.93402777777777779</v>
      </c>
      <c r="E267" s="110">
        <v>46106</v>
      </c>
      <c r="F267" s="111">
        <v>0.22222222222222221</v>
      </c>
      <c r="G267" s="114">
        <f t="shared" si="10"/>
        <v>1096.2881944444443</v>
      </c>
      <c r="H267" s="18" t="s">
        <v>496</v>
      </c>
      <c r="I267" s="8" t="s">
        <v>548</v>
      </c>
      <c r="J267" s="8" t="s">
        <v>20</v>
      </c>
      <c r="K267" s="8" t="s">
        <v>554</v>
      </c>
      <c r="L267" s="8" t="s">
        <v>727</v>
      </c>
      <c r="M267" s="101" t="s">
        <v>17</v>
      </c>
      <c r="N267" s="101" t="s">
        <v>17</v>
      </c>
      <c r="O267" s="113" t="s">
        <v>546</v>
      </c>
      <c r="P267" s="8"/>
      <c r="Q267" s="73" t="s">
        <v>562</v>
      </c>
      <c r="R267" s="10"/>
      <c r="S267" s="8"/>
      <c r="T267" s="200" t="s">
        <v>949</v>
      </c>
    </row>
    <row r="268" spans="1:20" ht="78.75" hidden="1" x14ac:dyDescent="0.25">
      <c r="A268" s="88"/>
      <c r="B268" s="8">
        <v>30</v>
      </c>
      <c r="C268" s="110">
        <v>45010</v>
      </c>
      <c r="D268" s="111">
        <v>0.93402777777777779</v>
      </c>
      <c r="E268" s="110">
        <v>46107</v>
      </c>
      <c r="F268" s="111">
        <v>0.22222222222222221</v>
      </c>
      <c r="G268" s="114">
        <f t="shared" si="10"/>
        <v>1096.2881944444443</v>
      </c>
      <c r="H268" s="5" t="s">
        <v>496</v>
      </c>
      <c r="I268" s="8" t="s">
        <v>548</v>
      </c>
      <c r="J268" s="8" t="s">
        <v>20</v>
      </c>
      <c r="K268" s="8" t="s">
        <v>554</v>
      </c>
      <c r="L268" s="8" t="s">
        <v>727</v>
      </c>
      <c r="M268" s="101" t="s">
        <v>17</v>
      </c>
      <c r="N268" s="101" t="s">
        <v>17</v>
      </c>
      <c r="O268" s="113" t="s">
        <v>546</v>
      </c>
      <c r="P268" s="8"/>
      <c r="Q268" s="116" t="s">
        <v>903</v>
      </c>
      <c r="R268" s="10"/>
      <c r="S268" s="8"/>
      <c r="T268" s="200" t="s">
        <v>949</v>
      </c>
    </row>
    <row r="269" spans="1:20" ht="94.5" hidden="1" x14ac:dyDescent="0.25">
      <c r="A269" s="88"/>
      <c r="B269" s="8">
        <v>30</v>
      </c>
      <c r="C269" s="110">
        <v>45011</v>
      </c>
      <c r="D269" s="111">
        <v>0.93402777777777779</v>
      </c>
      <c r="E269" s="110">
        <v>46108</v>
      </c>
      <c r="F269" s="111">
        <v>0.22222222222222221</v>
      </c>
      <c r="G269" s="114">
        <f t="shared" si="10"/>
        <v>1096.2881944444443</v>
      </c>
      <c r="H269" s="18" t="s">
        <v>496</v>
      </c>
      <c r="I269" s="8" t="s">
        <v>548</v>
      </c>
      <c r="J269" s="8" t="s">
        <v>20</v>
      </c>
      <c r="K269" s="8" t="s">
        <v>554</v>
      </c>
      <c r="L269" s="8" t="s">
        <v>727</v>
      </c>
      <c r="M269" s="101" t="s">
        <v>17</v>
      </c>
      <c r="N269" s="101" t="s">
        <v>17</v>
      </c>
      <c r="O269" s="113" t="s">
        <v>546</v>
      </c>
      <c r="P269" s="8"/>
      <c r="Q269" s="73" t="s">
        <v>561</v>
      </c>
      <c r="R269" s="10"/>
      <c r="S269" s="8"/>
      <c r="T269" s="200" t="s">
        <v>949</v>
      </c>
    </row>
    <row r="270" spans="1:20" ht="94.5" hidden="1" x14ac:dyDescent="0.25">
      <c r="A270" s="88"/>
      <c r="B270" s="8">
        <v>30</v>
      </c>
      <c r="C270" s="110">
        <v>45012</v>
      </c>
      <c r="D270" s="111">
        <v>0.93402777777777779</v>
      </c>
      <c r="E270" s="110">
        <v>46109</v>
      </c>
      <c r="F270" s="111">
        <v>0.22222222222222221</v>
      </c>
      <c r="G270" s="114">
        <f t="shared" si="10"/>
        <v>1096.2881944444443</v>
      </c>
      <c r="H270" s="18" t="s">
        <v>496</v>
      </c>
      <c r="I270" s="8" t="s">
        <v>548</v>
      </c>
      <c r="J270" s="8" t="s">
        <v>20</v>
      </c>
      <c r="K270" s="8" t="s">
        <v>554</v>
      </c>
      <c r="L270" s="8" t="s">
        <v>727</v>
      </c>
      <c r="M270" s="101" t="s">
        <v>17</v>
      </c>
      <c r="N270" s="101" t="s">
        <v>17</v>
      </c>
      <c r="O270" s="113" t="s">
        <v>546</v>
      </c>
      <c r="P270" s="8"/>
      <c r="Q270" s="73" t="s">
        <v>561</v>
      </c>
      <c r="R270" s="10"/>
      <c r="S270" s="8"/>
      <c r="T270" s="200" t="s">
        <v>949</v>
      </c>
    </row>
    <row r="271" spans="1:20" ht="31.5" hidden="1" x14ac:dyDescent="0.25">
      <c r="A271" s="88"/>
      <c r="B271" s="98">
        <v>30</v>
      </c>
      <c r="C271" s="147" t="s">
        <v>817</v>
      </c>
      <c r="D271" s="91">
        <v>0.97916666666666663</v>
      </c>
      <c r="E271" s="147" t="s">
        <v>818</v>
      </c>
      <c r="F271" s="149" t="s">
        <v>819</v>
      </c>
      <c r="G271" s="150">
        <v>0.20833333333333334</v>
      </c>
      <c r="H271" s="98" t="s">
        <v>491</v>
      </c>
      <c r="I271" s="98" t="s">
        <v>543</v>
      </c>
      <c r="J271" s="98" t="s">
        <v>20</v>
      </c>
      <c r="K271" s="98"/>
      <c r="L271" s="98"/>
      <c r="M271" s="98" t="s">
        <v>17</v>
      </c>
      <c r="N271" s="98" t="s">
        <v>17</v>
      </c>
      <c r="O271" s="92" t="s">
        <v>549</v>
      </c>
      <c r="P271" s="18"/>
      <c r="Q271" s="97" t="s">
        <v>550</v>
      </c>
      <c r="R271" s="20"/>
      <c r="S271" s="18"/>
      <c r="T271" s="200" t="s">
        <v>959</v>
      </c>
    </row>
    <row r="272" spans="1:20" ht="31.5" hidden="1" x14ac:dyDescent="0.25">
      <c r="A272" s="88"/>
      <c r="B272" s="98">
        <v>30</v>
      </c>
      <c r="C272" s="146" t="s">
        <v>820</v>
      </c>
      <c r="D272" s="91">
        <v>0.98611111111111116</v>
      </c>
      <c r="E272" s="146" t="s">
        <v>821</v>
      </c>
      <c r="F272" s="149" t="s">
        <v>894</v>
      </c>
      <c r="G272" s="150">
        <v>0.19444444444444445</v>
      </c>
      <c r="H272" s="98" t="s">
        <v>543</v>
      </c>
      <c r="I272" s="98" t="s">
        <v>495</v>
      </c>
      <c r="J272" s="98" t="s">
        <v>20</v>
      </c>
      <c r="K272" s="98" t="s">
        <v>551</v>
      </c>
      <c r="L272" s="98" t="s">
        <v>552</v>
      </c>
      <c r="M272" s="98" t="s">
        <v>17</v>
      </c>
      <c r="N272" s="98" t="s">
        <v>17</v>
      </c>
      <c r="O272" s="92" t="s">
        <v>549</v>
      </c>
      <c r="P272" s="18"/>
      <c r="Q272" s="97" t="s">
        <v>550</v>
      </c>
      <c r="R272" s="20"/>
      <c r="S272" s="18"/>
      <c r="T272" s="200" t="s">
        <v>959</v>
      </c>
    </row>
    <row r="273" spans="1:20" ht="31.5" hidden="1" x14ac:dyDescent="0.25">
      <c r="A273" s="88"/>
      <c r="B273" s="98">
        <v>30</v>
      </c>
      <c r="C273" s="146" t="s">
        <v>821</v>
      </c>
      <c r="D273" s="91">
        <v>0.98611111111111116</v>
      </c>
      <c r="E273" s="146" t="s">
        <v>822</v>
      </c>
      <c r="F273" s="149" t="s">
        <v>894</v>
      </c>
      <c r="G273" s="150">
        <v>0.19444444444444445</v>
      </c>
      <c r="H273" s="98" t="s">
        <v>543</v>
      </c>
      <c r="I273" s="98" t="s">
        <v>495</v>
      </c>
      <c r="J273" s="98" t="s">
        <v>20</v>
      </c>
      <c r="K273" s="98" t="s">
        <v>551</v>
      </c>
      <c r="L273" s="98" t="s">
        <v>552</v>
      </c>
      <c r="M273" s="98" t="s">
        <v>17</v>
      </c>
      <c r="N273" s="98" t="s">
        <v>17</v>
      </c>
      <c r="O273" s="92" t="s">
        <v>549</v>
      </c>
      <c r="P273" s="18"/>
      <c r="Q273" s="97" t="s">
        <v>550</v>
      </c>
      <c r="R273" s="20"/>
      <c r="S273" s="18"/>
      <c r="T273" s="200" t="s">
        <v>959</v>
      </c>
    </row>
    <row r="274" spans="1:20" ht="31.5" hidden="1" x14ac:dyDescent="0.25">
      <c r="A274" s="88"/>
      <c r="B274" s="98">
        <v>30</v>
      </c>
      <c r="C274" s="146" t="s">
        <v>897</v>
      </c>
      <c r="D274" s="148" t="s">
        <v>823</v>
      </c>
      <c r="E274" s="146" t="s">
        <v>898</v>
      </c>
      <c r="F274" s="91">
        <v>0.1875</v>
      </c>
      <c r="G274" s="150">
        <v>0.20138888888888887</v>
      </c>
      <c r="H274" s="98" t="s">
        <v>495</v>
      </c>
      <c r="I274" s="98" t="s">
        <v>553</v>
      </c>
      <c r="J274" s="98" t="s">
        <v>20</v>
      </c>
      <c r="K274" s="98"/>
      <c r="L274" s="98"/>
      <c r="M274" s="98" t="s">
        <v>17</v>
      </c>
      <c r="N274" s="98" t="s">
        <v>17</v>
      </c>
      <c r="O274" s="92" t="s">
        <v>549</v>
      </c>
      <c r="P274" s="18"/>
      <c r="Q274" s="97" t="s">
        <v>550</v>
      </c>
      <c r="R274" s="20"/>
      <c r="S274" s="18"/>
      <c r="T274" s="200" t="s">
        <v>959</v>
      </c>
    </row>
    <row r="275" spans="1:20" ht="31.5" hidden="1" x14ac:dyDescent="0.25">
      <c r="A275" s="88"/>
      <c r="B275" s="98">
        <v>30</v>
      </c>
      <c r="C275" s="146" t="s">
        <v>895</v>
      </c>
      <c r="D275" s="148" t="s">
        <v>823</v>
      </c>
      <c r="E275" s="146" t="s">
        <v>896</v>
      </c>
      <c r="F275" s="149" t="s">
        <v>899</v>
      </c>
      <c r="G275" s="150">
        <v>0.19791666666666666</v>
      </c>
      <c r="H275" s="98" t="s">
        <v>553</v>
      </c>
      <c r="I275" s="151" t="s">
        <v>824</v>
      </c>
      <c r="J275" s="98" t="s">
        <v>20</v>
      </c>
      <c r="K275" s="98" t="s">
        <v>496</v>
      </c>
      <c r="L275" s="98" t="s">
        <v>477</v>
      </c>
      <c r="M275" s="98" t="s">
        <v>17</v>
      </c>
      <c r="N275" s="98" t="s">
        <v>17</v>
      </c>
      <c r="O275" s="92" t="s">
        <v>549</v>
      </c>
      <c r="P275" s="18"/>
      <c r="Q275" s="97" t="s">
        <v>550</v>
      </c>
      <c r="R275" s="20"/>
      <c r="S275" s="18"/>
      <c r="T275" s="200" t="s">
        <v>959</v>
      </c>
    </row>
    <row r="276" spans="1:20" ht="31.5" hidden="1" x14ac:dyDescent="0.25">
      <c r="A276" s="88"/>
      <c r="B276" s="98">
        <v>30</v>
      </c>
      <c r="C276" s="146" t="s">
        <v>825</v>
      </c>
      <c r="D276" s="148" t="s">
        <v>827</v>
      </c>
      <c r="E276" s="147" t="s">
        <v>826</v>
      </c>
      <c r="F276" s="149" t="s">
        <v>828</v>
      </c>
      <c r="G276" s="150">
        <v>0.28819444444444448</v>
      </c>
      <c r="H276" s="151" t="s">
        <v>824</v>
      </c>
      <c r="I276" s="98" t="s">
        <v>554</v>
      </c>
      <c r="J276" s="98" t="s">
        <v>20</v>
      </c>
      <c r="K276" s="98" t="s">
        <v>496</v>
      </c>
      <c r="L276" s="98" t="s">
        <v>477</v>
      </c>
      <c r="M276" s="98" t="s">
        <v>17</v>
      </c>
      <c r="N276" s="98" t="s">
        <v>17</v>
      </c>
      <c r="O276" s="92" t="s">
        <v>549</v>
      </c>
      <c r="P276" s="18"/>
      <c r="Q276" s="97" t="s">
        <v>550</v>
      </c>
      <c r="R276" s="20"/>
      <c r="S276" s="18"/>
      <c r="T276" s="200" t="s">
        <v>959</v>
      </c>
    </row>
    <row r="277" spans="1:20" ht="31.5" hidden="1" x14ac:dyDescent="0.25">
      <c r="A277" s="88"/>
      <c r="B277" s="98">
        <v>30</v>
      </c>
      <c r="C277" s="146" t="s">
        <v>829</v>
      </c>
      <c r="D277" s="148" t="s">
        <v>827</v>
      </c>
      <c r="E277" s="146" t="s">
        <v>830</v>
      </c>
      <c r="F277" s="149" t="s">
        <v>828</v>
      </c>
      <c r="G277" s="150">
        <v>0.28819444444444448</v>
      </c>
      <c r="H277" s="98" t="s">
        <v>554</v>
      </c>
      <c r="I277" s="98" t="s">
        <v>548</v>
      </c>
      <c r="J277" s="98" t="s">
        <v>20</v>
      </c>
      <c r="K277" s="98"/>
      <c r="L277" s="98"/>
      <c r="M277" s="98" t="s">
        <v>17</v>
      </c>
      <c r="N277" s="98" t="s">
        <v>17</v>
      </c>
      <c r="O277" s="92" t="s">
        <v>549</v>
      </c>
      <c r="P277" s="18"/>
      <c r="Q277" s="97" t="s">
        <v>550</v>
      </c>
      <c r="R277" s="20"/>
      <c r="S277" s="18"/>
      <c r="T277" s="200" t="s">
        <v>959</v>
      </c>
    </row>
    <row r="278" spans="1:20" ht="31.5" hidden="1" x14ac:dyDescent="0.25">
      <c r="A278" s="88"/>
      <c r="B278" s="98">
        <v>30</v>
      </c>
      <c r="C278" s="146" t="s">
        <v>900</v>
      </c>
      <c r="D278" s="91">
        <v>0.95138888888888884</v>
      </c>
      <c r="E278" s="146" t="s">
        <v>901</v>
      </c>
      <c r="F278" s="149" t="s">
        <v>899</v>
      </c>
      <c r="G278" s="150">
        <v>0.23263888888888887</v>
      </c>
      <c r="H278" s="98" t="s">
        <v>548</v>
      </c>
      <c r="I278" s="98" t="s">
        <v>555</v>
      </c>
      <c r="J278" s="98" t="s">
        <v>20</v>
      </c>
      <c r="K278" s="98" t="s">
        <v>556</v>
      </c>
      <c r="L278" s="98" t="s">
        <v>477</v>
      </c>
      <c r="M278" s="98" t="s">
        <v>17</v>
      </c>
      <c r="N278" s="98" t="s">
        <v>17</v>
      </c>
      <c r="O278" s="92" t="s">
        <v>549</v>
      </c>
      <c r="P278" s="18"/>
      <c r="Q278" s="97" t="s">
        <v>550</v>
      </c>
      <c r="R278" s="20"/>
      <c r="S278" s="18"/>
      <c r="T278" s="200" t="s">
        <v>959</v>
      </c>
    </row>
    <row r="279" spans="1:20" ht="31.5" hidden="1" x14ac:dyDescent="0.25">
      <c r="A279" s="88"/>
      <c r="B279" s="98">
        <v>30</v>
      </c>
      <c r="C279" s="146" t="s">
        <v>901</v>
      </c>
      <c r="D279" s="91">
        <v>0.95138888888888884</v>
      </c>
      <c r="E279" s="146" t="s">
        <v>902</v>
      </c>
      <c r="F279" s="149" t="s">
        <v>899</v>
      </c>
      <c r="G279" s="150">
        <v>0.23263888888888887</v>
      </c>
      <c r="H279" s="98" t="s">
        <v>548</v>
      </c>
      <c r="I279" s="98" t="s">
        <v>555</v>
      </c>
      <c r="J279" s="98" t="s">
        <v>20</v>
      </c>
      <c r="K279" s="98" t="s">
        <v>556</v>
      </c>
      <c r="L279" s="98" t="s">
        <v>477</v>
      </c>
      <c r="M279" s="98" t="s">
        <v>17</v>
      </c>
      <c r="N279" s="98" t="s">
        <v>17</v>
      </c>
      <c r="O279" s="92" t="s">
        <v>549</v>
      </c>
      <c r="P279" s="18"/>
      <c r="Q279" s="97" t="s">
        <v>550</v>
      </c>
      <c r="R279" s="20"/>
      <c r="S279" s="18"/>
      <c r="T279" s="200" t="s">
        <v>959</v>
      </c>
    </row>
    <row r="280" spans="1:20" ht="15.75" hidden="1" x14ac:dyDescent="0.25">
      <c r="A280" s="88"/>
      <c r="B280" s="152">
        <v>30</v>
      </c>
      <c r="C280" s="153">
        <v>46093</v>
      </c>
      <c r="D280" s="154">
        <v>0.9375</v>
      </c>
      <c r="E280" s="153">
        <v>46094</v>
      </c>
      <c r="F280" s="154">
        <v>0.1875</v>
      </c>
      <c r="G280" s="155">
        <f t="shared" si="10"/>
        <v>0.25</v>
      </c>
      <c r="H280" s="152" t="s">
        <v>555</v>
      </c>
      <c r="I280" s="152" t="s">
        <v>557</v>
      </c>
      <c r="J280" s="152" t="s">
        <v>20</v>
      </c>
      <c r="K280" s="152" t="s">
        <v>558</v>
      </c>
      <c r="L280" s="152" t="s">
        <v>477</v>
      </c>
      <c r="M280" s="152" t="s">
        <v>17</v>
      </c>
      <c r="N280" s="152" t="s">
        <v>17</v>
      </c>
      <c r="O280" s="156" t="s">
        <v>549</v>
      </c>
      <c r="P280" s="157"/>
      <c r="Q280" s="158" t="s">
        <v>550</v>
      </c>
      <c r="R280" s="159"/>
      <c r="S280" s="157"/>
      <c r="T280" s="206"/>
    </row>
    <row r="281" spans="1:20" ht="15.75" hidden="1" x14ac:dyDescent="0.25">
      <c r="A281" s="88"/>
      <c r="B281" s="152">
        <v>30</v>
      </c>
      <c r="C281" s="153">
        <v>46113</v>
      </c>
      <c r="D281" s="154">
        <v>0.9375</v>
      </c>
      <c r="E281" s="153">
        <v>46114</v>
      </c>
      <c r="F281" s="154">
        <v>0.1875</v>
      </c>
      <c r="G281" s="155">
        <f t="shared" si="10"/>
        <v>0.25</v>
      </c>
      <c r="H281" s="152" t="s">
        <v>555</v>
      </c>
      <c r="I281" s="152" t="s">
        <v>557</v>
      </c>
      <c r="J281" s="152" t="s">
        <v>20</v>
      </c>
      <c r="K281" s="152" t="s">
        <v>558</v>
      </c>
      <c r="L281" s="152" t="s">
        <v>477</v>
      </c>
      <c r="M281" s="152" t="s">
        <v>17</v>
      </c>
      <c r="N281" s="152" t="s">
        <v>17</v>
      </c>
      <c r="O281" s="156" t="s">
        <v>549</v>
      </c>
      <c r="P281" s="157"/>
      <c r="Q281" s="158" t="s">
        <v>550</v>
      </c>
      <c r="R281" s="159"/>
      <c r="S281" s="157"/>
      <c r="T281" s="206"/>
    </row>
    <row r="282" spans="1:20" ht="15.75" hidden="1" x14ac:dyDescent="0.25">
      <c r="A282" s="88"/>
      <c r="B282" s="152">
        <v>30</v>
      </c>
      <c r="C282" s="153">
        <v>46307</v>
      </c>
      <c r="D282" s="154">
        <v>0.9375</v>
      </c>
      <c r="E282" s="153">
        <v>46308</v>
      </c>
      <c r="F282" s="154">
        <v>0.1875</v>
      </c>
      <c r="G282" s="155">
        <f t="shared" si="10"/>
        <v>0.25</v>
      </c>
      <c r="H282" s="152" t="s">
        <v>557</v>
      </c>
      <c r="I282" s="152" t="s">
        <v>559</v>
      </c>
      <c r="J282" s="152" t="s">
        <v>20</v>
      </c>
      <c r="K282" s="152" t="s">
        <v>560</v>
      </c>
      <c r="L282" s="152" t="s">
        <v>477</v>
      </c>
      <c r="M282" s="152" t="s">
        <v>17</v>
      </c>
      <c r="N282" s="152" t="s">
        <v>17</v>
      </c>
      <c r="O282" s="156" t="s">
        <v>549</v>
      </c>
      <c r="P282" s="157"/>
      <c r="Q282" s="158" t="s">
        <v>550</v>
      </c>
      <c r="R282" s="159"/>
      <c r="S282" s="157"/>
      <c r="T282" s="206"/>
    </row>
    <row r="283" spans="1:20" ht="15.75" hidden="1" x14ac:dyDescent="0.25">
      <c r="A283" s="88"/>
      <c r="B283" s="152">
        <v>30</v>
      </c>
      <c r="C283" s="153">
        <v>46308</v>
      </c>
      <c r="D283" s="154">
        <v>0.9375</v>
      </c>
      <c r="E283" s="153">
        <v>46309</v>
      </c>
      <c r="F283" s="154">
        <v>0.1875</v>
      </c>
      <c r="G283" s="155">
        <f t="shared" si="10"/>
        <v>0.25</v>
      </c>
      <c r="H283" s="152" t="s">
        <v>557</v>
      </c>
      <c r="I283" s="152" t="s">
        <v>559</v>
      </c>
      <c r="J283" s="152" t="s">
        <v>20</v>
      </c>
      <c r="K283" s="152" t="s">
        <v>560</v>
      </c>
      <c r="L283" s="152" t="s">
        <v>477</v>
      </c>
      <c r="M283" s="152" t="s">
        <v>17</v>
      </c>
      <c r="N283" s="152" t="s">
        <v>17</v>
      </c>
      <c r="O283" s="156" t="s">
        <v>549</v>
      </c>
      <c r="P283" s="157"/>
      <c r="Q283" s="158" t="s">
        <v>550</v>
      </c>
      <c r="R283" s="159"/>
      <c r="S283" s="157"/>
      <c r="T283" s="206"/>
    </row>
    <row r="284" spans="1:20" ht="47.25" hidden="1" x14ac:dyDescent="0.25">
      <c r="A284" s="88"/>
      <c r="B284" s="98">
        <v>40</v>
      </c>
      <c r="C284" s="90">
        <v>46125</v>
      </c>
      <c r="D284" s="91">
        <v>0.89583333333333337</v>
      </c>
      <c r="E284" s="90">
        <v>46126</v>
      </c>
      <c r="F284" s="91">
        <v>0.22916666666666666</v>
      </c>
      <c r="G284" s="114">
        <f t="shared" si="10"/>
        <v>0.33333333333333337</v>
      </c>
      <c r="H284" s="98" t="s">
        <v>510</v>
      </c>
      <c r="I284" s="98" t="s">
        <v>514</v>
      </c>
      <c r="J284" s="98" t="s">
        <v>20</v>
      </c>
      <c r="K284" s="98"/>
      <c r="L284" s="98"/>
      <c r="M284" s="98" t="s">
        <v>17</v>
      </c>
      <c r="N284" s="98" t="s">
        <v>17</v>
      </c>
      <c r="O284" s="92" t="s">
        <v>563</v>
      </c>
      <c r="P284" s="93"/>
      <c r="Q284" s="99"/>
      <c r="R284" s="100"/>
      <c r="S284" s="96">
        <v>10000097051</v>
      </c>
      <c r="T284" s="200" t="s">
        <v>943</v>
      </c>
    </row>
    <row r="285" spans="1:20" ht="47.25" hidden="1" x14ac:dyDescent="0.25">
      <c r="A285" s="88"/>
      <c r="B285" s="98">
        <v>40</v>
      </c>
      <c r="C285" s="90">
        <v>46126</v>
      </c>
      <c r="D285" s="91">
        <v>0.89583333333333337</v>
      </c>
      <c r="E285" s="90">
        <v>46127</v>
      </c>
      <c r="F285" s="91">
        <v>0.22916666666666666</v>
      </c>
      <c r="G285" s="114">
        <f t="shared" si="10"/>
        <v>0.33333333333333337</v>
      </c>
      <c r="H285" s="98" t="s">
        <v>510</v>
      </c>
      <c r="I285" s="98" t="s">
        <v>514</v>
      </c>
      <c r="J285" s="98" t="s">
        <v>20</v>
      </c>
      <c r="K285" s="98"/>
      <c r="L285" s="98"/>
      <c r="M285" s="98" t="s">
        <v>17</v>
      </c>
      <c r="N285" s="98" t="s">
        <v>17</v>
      </c>
      <c r="O285" s="92" t="s">
        <v>563</v>
      </c>
      <c r="P285" s="93"/>
      <c r="Q285" s="99"/>
      <c r="R285" s="100"/>
      <c r="S285" s="96">
        <v>10000097051</v>
      </c>
      <c r="T285" s="200" t="s">
        <v>943</v>
      </c>
    </row>
    <row r="286" spans="1:20" ht="47.25" hidden="1" x14ac:dyDescent="0.25">
      <c r="A286" s="88"/>
      <c r="B286" s="98">
        <v>40</v>
      </c>
      <c r="C286" s="90">
        <v>46127</v>
      </c>
      <c r="D286" s="91">
        <v>0.89583333333333304</v>
      </c>
      <c r="E286" s="90">
        <v>46128</v>
      </c>
      <c r="F286" s="91">
        <v>0.22916666666666699</v>
      </c>
      <c r="G286" s="114">
        <f t="shared" si="10"/>
        <v>0.33333333333333393</v>
      </c>
      <c r="H286" s="98" t="s">
        <v>510</v>
      </c>
      <c r="I286" s="98" t="s">
        <v>514</v>
      </c>
      <c r="J286" s="98" t="s">
        <v>20</v>
      </c>
      <c r="K286" s="98"/>
      <c r="L286" s="98"/>
      <c r="M286" s="98" t="s">
        <v>17</v>
      </c>
      <c r="N286" s="98" t="s">
        <v>17</v>
      </c>
      <c r="O286" s="92" t="s">
        <v>563</v>
      </c>
      <c r="P286" s="93"/>
      <c r="Q286" s="99"/>
      <c r="R286" s="100"/>
      <c r="S286" s="96">
        <v>10000097051</v>
      </c>
      <c r="T286" s="200" t="s">
        <v>943</v>
      </c>
    </row>
    <row r="287" spans="1:20" ht="47.25" hidden="1" x14ac:dyDescent="0.25">
      <c r="A287" s="88"/>
      <c r="B287" s="98">
        <v>40</v>
      </c>
      <c r="C287" s="90">
        <v>46128</v>
      </c>
      <c r="D287" s="91">
        <v>0.89583333333333304</v>
      </c>
      <c r="E287" s="90">
        <v>46129</v>
      </c>
      <c r="F287" s="91">
        <v>0.22916666666666699</v>
      </c>
      <c r="G287" s="114">
        <f t="shared" si="10"/>
        <v>0.33333333333333393</v>
      </c>
      <c r="H287" s="98" t="s">
        <v>510</v>
      </c>
      <c r="I287" s="98" t="s">
        <v>514</v>
      </c>
      <c r="J287" s="98" t="s">
        <v>20</v>
      </c>
      <c r="K287" s="98"/>
      <c r="L287" s="98"/>
      <c r="M287" s="98" t="s">
        <v>17</v>
      </c>
      <c r="N287" s="98" t="s">
        <v>17</v>
      </c>
      <c r="O287" s="92" t="s">
        <v>563</v>
      </c>
      <c r="P287" s="93"/>
      <c r="Q287" s="99"/>
      <c r="R287" s="100"/>
      <c r="S287" s="96">
        <v>10000097051</v>
      </c>
      <c r="T287" s="200" t="s">
        <v>943</v>
      </c>
    </row>
    <row r="288" spans="1:20" ht="63" hidden="1" x14ac:dyDescent="0.25">
      <c r="A288" s="88"/>
      <c r="B288" s="18">
        <v>40</v>
      </c>
      <c r="C288" s="104">
        <v>46272</v>
      </c>
      <c r="D288" s="77">
        <v>0.34027777777777773</v>
      </c>
      <c r="E288" s="104">
        <v>46272</v>
      </c>
      <c r="F288" s="77">
        <v>0.65625</v>
      </c>
      <c r="G288" s="114">
        <f t="shared" si="10"/>
        <v>0.31597222222222227</v>
      </c>
      <c r="H288" s="18"/>
      <c r="I288" s="18"/>
      <c r="J288" s="42"/>
      <c r="K288" s="18" t="s">
        <v>515</v>
      </c>
      <c r="L288" s="18" t="s">
        <v>564</v>
      </c>
      <c r="M288" s="42" t="s">
        <v>17</v>
      </c>
      <c r="N288" s="42" t="s">
        <v>17</v>
      </c>
      <c r="O288" s="43" t="s">
        <v>549</v>
      </c>
      <c r="P288" s="19"/>
      <c r="Q288" s="19" t="s">
        <v>565</v>
      </c>
      <c r="R288" s="73"/>
      <c r="S288" s="96">
        <v>12100006065</v>
      </c>
      <c r="T288" s="200" t="s">
        <v>959</v>
      </c>
    </row>
    <row r="289" spans="1:20" ht="63" hidden="1" x14ac:dyDescent="0.25">
      <c r="A289" s="88"/>
      <c r="B289" s="18">
        <v>40</v>
      </c>
      <c r="C289" s="104">
        <v>46273</v>
      </c>
      <c r="D289" s="77">
        <v>0.34027777777777773</v>
      </c>
      <c r="E289" s="104">
        <v>46273</v>
      </c>
      <c r="F289" s="77">
        <v>0.65625</v>
      </c>
      <c r="G289" s="114">
        <f t="shared" si="10"/>
        <v>0.31597222222222227</v>
      </c>
      <c r="H289" s="18"/>
      <c r="I289" s="18"/>
      <c r="J289" s="42"/>
      <c r="K289" s="18" t="s">
        <v>515</v>
      </c>
      <c r="L289" s="18" t="s">
        <v>564</v>
      </c>
      <c r="M289" s="42" t="s">
        <v>17</v>
      </c>
      <c r="N289" s="42" t="s">
        <v>17</v>
      </c>
      <c r="O289" s="43" t="s">
        <v>549</v>
      </c>
      <c r="P289" s="19"/>
      <c r="Q289" s="19" t="s">
        <v>565</v>
      </c>
      <c r="R289" s="73"/>
      <c r="S289" s="96">
        <v>12100006065</v>
      </c>
      <c r="T289" s="200" t="s">
        <v>959</v>
      </c>
    </row>
    <row r="290" spans="1:20" ht="63" hidden="1" x14ac:dyDescent="0.25">
      <c r="A290" s="88"/>
      <c r="B290" s="18">
        <v>40</v>
      </c>
      <c r="C290" s="104">
        <v>46274</v>
      </c>
      <c r="D290" s="77">
        <v>0.34027777777777773</v>
      </c>
      <c r="E290" s="104">
        <v>46274</v>
      </c>
      <c r="F290" s="77">
        <v>0.65625</v>
      </c>
      <c r="G290" s="114">
        <f t="shared" si="10"/>
        <v>0.31597222222222227</v>
      </c>
      <c r="H290" s="18"/>
      <c r="I290" s="18"/>
      <c r="J290" s="42"/>
      <c r="K290" s="18" t="s">
        <v>515</v>
      </c>
      <c r="L290" s="18" t="s">
        <v>564</v>
      </c>
      <c r="M290" s="42" t="s">
        <v>17</v>
      </c>
      <c r="N290" s="42" t="s">
        <v>17</v>
      </c>
      <c r="O290" s="43" t="s">
        <v>549</v>
      </c>
      <c r="P290" s="19"/>
      <c r="Q290" s="19" t="s">
        <v>565</v>
      </c>
      <c r="R290" s="73"/>
      <c r="S290" s="96">
        <v>12100006065</v>
      </c>
      <c r="T290" s="202" t="s">
        <v>959</v>
      </c>
    </row>
    <row r="291" spans="1:20" ht="47.25" hidden="1" x14ac:dyDescent="0.25">
      <c r="A291" s="88"/>
      <c r="B291" s="18">
        <v>40</v>
      </c>
      <c r="C291" s="90">
        <v>46132</v>
      </c>
      <c r="D291" s="77">
        <v>0.90625</v>
      </c>
      <c r="E291" s="90">
        <v>46133</v>
      </c>
      <c r="F291" s="77">
        <v>0.26041666666666669</v>
      </c>
      <c r="G291" s="105">
        <f t="shared" ref="G291:G296" si="11">E291-C291+F291-D291</f>
        <v>0.35416666666666674</v>
      </c>
      <c r="H291" s="18" t="s">
        <v>511</v>
      </c>
      <c r="I291" s="18" t="s">
        <v>566</v>
      </c>
      <c r="J291" s="42" t="s">
        <v>20</v>
      </c>
      <c r="K291" s="18"/>
      <c r="L291" s="18"/>
      <c r="M291" s="42" t="s">
        <v>16</v>
      </c>
      <c r="N291" s="42" t="s">
        <v>17</v>
      </c>
      <c r="O291" s="43" t="s">
        <v>567</v>
      </c>
      <c r="P291" s="18"/>
      <c r="Q291" s="117" t="s">
        <v>568</v>
      </c>
      <c r="R291" s="20"/>
      <c r="S291" s="118">
        <v>10000112526</v>
      </c>
      <c r="T291" s="200" t="s">
        <v>950</v>
      </c>
    </row>
    <row r="292" spans="1:20" ht="47.25" hidden="1" x14ac:dyDescent="0.25">
      <c r="A292" s="88"/>
      <c r="B292" s="18">
        <v>40</v>
      </c>
      <c r="C292" s="90">
        <v>46133</v>
      </c>
      <c r="D292" s="77">
        <v>0.90625</v>
      </c>
      <c r="E292" s="90">
        <v>46134</v>
      </c>
      <c r="F292" s="77">
        <v>0.26041666666666669</v>
      </c>
      <c r="G292" s="105">
        <f t="shared" si="11"/>
        <v>0.35416666666666674</v>
      </c>
      <c r="H292" s="18" t="s">
        <v>511</v>
      </c>
      <c r="I292" s="18" t="s">
        <v>569</v>
      </c>
      <c r="J292" s="42" t="s">
        <v>20</v>
      </c>
      <c r="K292" s="18" t="s">
        <v>566</v>
      </c>
      <c r="L292" s="18" t="s">
        <v>477</v>
      </c>
      <c r="M292" s="42" t="s">
        <v>16</v>
      </c>
      <c r="N292" s="42" t="s">
        <v>17</v>
      </c>
      <c r="O292" s="43" t="s">
        <v>567</v>
      </c>
      <c r="P292" s="18"/>
      <c r="Q292" s="117" t="s">
        <v>568</v>
      </c>
      <c r="R292" s="20"/>
      <c r="S292" s="118" t="s">
        <v>570</v>
      </c>
      <c r="T292" s="200" t="s">
        <v>950</v>
      </c>
    </row>
    <row r="293" spans="1:20" ht="47.25" hidden="1" x14ac:dyDescent="0.25">
      <c r="A293" s="88"/>
      <c r="B293" s="18">
        <v>40</v>
      </c>
      <c r="C293" s="90">
        <v>46134</v>
      </c>
      <c r="D293" s="77">
        <v>0.90625</v>
      </c>
      <c r="E293" s="90">
        <v>46135</v>
      </c>
      <c r="F293" s="77">
        <v>0.25694444444444448</v>
      </c>
      <c r="G293" s="105">
        <f t="shared" si="11"/>
        <v>0.35069444444444442</v>
      </c>
      <c r="H293" s="18" t="s">
        <v>566</v>
      </c>
      <c r="I293" s="18" t="s">
        <v>571</v>
      </c>
      <c r="J293" s="42" t="s">
        <v>20</v>
      </c>
      <c r="K293" s="18" t="s">
        <v>569</v>
      </c>
      <c r="L293" s="18" t="s">
        <v>477</v>
      </c>
      <c r="M293" s="42" t="s">
        <v>16</v>
      </c>
      <c r="N293" s="42" t="s">
        <v>17</v>
      </c>
      <c r="O293" s="43" t="s">
        <v>567</v>
      </c>
      <c r="P293" s="18"/>
      <c r="Q293" s="117" t="s">
        <v>568</v>
      </c>
      <c r="R293" s="20"/>
      <c r="S293" s="118" t="s">
        <v>572</v>
      </c>
      <c r="T293" s="200" t="s">
        <v>950</v>
      </c>
    </row>
    <row r="294" spans="1:20" ht="47.25" hidden="1" x14ac:dyDescent="0.25">
      <c r="A294" s="88"/>
      <c r="B294" s="18">
        <v>40</v>
      </c>
      <c r="C294" s="90">
        <v>46135</v>
      </c>
      <c r="D294" s="77">
        <v>0.90972222222222221</v>
      </c>
      <c r="E294" s="90">
        <v>46136</v>
      </c>
      <c r="F294" s="77">
        <v>0.25694444444444448</v>
      </c>
      <c r="G294" s="105">
        <f t="shared" si="11"/>
        <v>0.34722222222222221</v>
      </c>
      <c r="H294" s="18" t="s">
        <v>569</v>
      </c>
      <c r="I294" s="18" t="s">
        <v>571</v>
      </c>
      <c r="J294" s="42" t="s">
        <v>20</v>
      </c>
      <c r="K294" s="18"/>
      <c r="L294" s="18"/>
      <c r="M294" s="42" t="s">
        <v>16</v>
      </c>
      <c r="N294" s="42" t="s">
        <v>17</v>
      </c>
      <c r="O294" s="43" t="s">
        <v>567</v>
      </c>
      <c r="P294" s="18"/>
      <c r="Q294" s="117" t="s">
        <v>568</v>
      </c>
      <c r="R294" s="20"/>
      <c r="S294" s="118" t="s">
        <v>573</v>
      </c>
      <c r="T294" s="200" t="s">
        <v>950</v>
      </c>
    </row>
    <row r="295" spans="1:20" ht="47.25" hidden="1" x14ac:dyDescent="0.25">
      <c r="A295" s="88"/>
      <c r="B295" s="18">
        <v>40</v>
      </c>
      <c r="C295" s="90">
        <v>46139</v>
      </c>
      <c r="D295" s="77">
        <v>0.90972222222222221</v>
      </c>
      <c r="E295" s="90">
        <v>46140</v>
      </c>
      <c r="F295" s="77">
        <v>0.25694444444444448</v>
      </c>
      <c r="G295" s="105">
        <f t="shared" si="11"/>
        <v>0.34722222222222221</v>
      </c>
      <c r="H295" s="18" t="s">
        <v>569</v>
      </c>
      <c r="I295" s="18" t="s">
        <v>574</v>
      </c>
      <c r="J295" s="42" t="s">
        <v>20</v>
      </c>
      <c r="K295" s="18" t="s">
        <v>571</v>
      </c>
      <c r="L295" s="18" t="s">
        <v>477</v>
      </c>
      <c r="M295" s="42" t="s">
        <v>16</v>
      </c>
      <c r="N295" s="42" t="s">
        <v>17</v>
      </c>
      <c r="O295" s="43" t="s">
        <v>567</v>
      </c>
      <c r="P295" s="18"/>
      <c r="Q295" s="117" t="s">
        <v>568</v>
      </c>
      <c r="R295" s="20"/>
      <c r="S295" s="118" t="s">
        <v>575</v>
      </c>
      <c r="T295" s="200" t="s">
        <v>950</v>
      </c>
    </row>
    <row r="296" spans="1:20" ht="47.25" hidden="1" x14ac:dyDescent="0.25">
      <c r="A296" s="88"/>
      <c r="B296" s="18">
        <v>40</v>
      </c>
      <c r="C296" s="90">
        <v>46140</v>
      </c>
      <c r="D296" s="77">
        <v>0.91319444444444453</v>
      </c>
      <c r="E296" s="90">
        <v>46141</v>
      </c>
      <c r="F296" s="77">
        <v>0.25</v>
      </c>
      <c r="G296" s="105">
        <f t="shared" si="11"/>
        <v>0.33680555555555547</v>
      </c>
      <c r="H296" s="18" t="s">
        <v>571</v>
      </c>
      <c r="I296" s="18" t="s">
        <v>515</v>
      </c>
      <c r="J296" s="42" t="s">
        <v>20</v>
      </c>
      <c r="K296" s="18" t="s">
        <v>574</v>
      </c>
      <c r="L296" s="18" t="s">
        <v>477</v>
      </c>
      <c r="M296" s="42" t="s">
        <v>16</v>
      </c>
      <c r="N296" s="42" t="s">
        <v>17</v>
      </c>
      <c r="O296" s="43" t="s">
        <v>567</v>
      </c>
      <c r="P296" s="18"/>
      <c r="Q296" s="117" t="s">
        <v>568</v>
      </c>
      <c r="R296" s="20"/>
      <c r="S296" s="118" t="s">
        <v>576</v>
      </c>
      <c r="T296" s="200" t="s">
        <v>950</v>
      </c>
    </row>
    <row r="297" spans="1:20" ht="47.25" hidden="1" x14ac:dyDescent="0.25">
      <c r="A297" s="88"/>
      <c r="B297" s="18">
        <v>40</v>
      </c>
      <c r="C297" s="147" t="s">
        <v>914</v>
      </c>
      <c r="D297" s="77">
        <v>0.91319444444444453</v>
      </c>
      <c r="E297" s="147" t="s">
        <v>915</v>
      </c>
      <c r="F297" s="77">
        <v>0.25</v>
      </c>
      <c r="G297" s="105">
        <v>0.33680555555555558</v>
      </c>
      <c r="H297" s="18" t="s">
        <v>574</v>
      </c>
      <c r="I297" s="18" t="s">
        <v>515</v>
      </c>
      <c r="J297" s="42" t="s">
        <v>20</v>
      </c>
      <c r="K297" s="18"/>
      <c r="L297" s="18"/>
      <c r="M297" s="42" t="s">
        <v>16</v>
      </c>
      <c r="N297" s="42" t="s">
        <v>17</v>
      </c>
      <c r="O297" s="43" t="s">
        <v>567</v>
      </c>
      <c r="P297" s="18"/>
      <c r="Q297" s="117" t="s">
        <v>568</v>
      </c>
      <c r="R297" s="20"/>
      <c r="S297" s="118" t="s">
        <v>577</v>
      </c>
      <c r="T297" s="200" t="s">
        <v>950</v>
      </c>
    </row>
    <row r="298" spans="1:20" ht="31.5" hidden="1" x14ac:dyDescent="0.25">
      <c r="A298" s="88"/>
      <c r="B298" s="89">
        <v>38</v>
      </c>
      <c r="C298" s="123">
        <v>46251</v>
      </c>
      <c r="D298" s="119">
        <v>0.91666666666666663</v>
      </c>
      <c r="E298" s="123">
        <v>46252</v>
      </c>
      <c r="F298" s="119">
        <v>0.20833333333333334</v>
      </c>
      <c r="G298" s="112">
        <v>0.29166666666666669</v>
      </c>
      <c r="H298" s="89" t="s">
        <v>507</v>
      </c>
      <c r="I298" s="89" t="s">
        <v>508</v>
      </c>
      <c r="J298" s="89" t="s">
        <v>20</v>
      </c>
      <c r="K298" s="89"/>
      <c r="L298" s="89"/>
      <c r="M298" s="89" t="s">
        <v>17</v>
      </c>
      <c r="N298" s="89" t="s">
        <v>17</v>
      </c>
      <c r="O298" s="120" t="s">
        <v>578</v>
      </c>
      <c r="P298" s="121"/>
      <c r="Q298" s="122"/>
      <c r="R298" s="95"/>
      <c r="S298" s="101">
        <v>10000096580</v>
      </c>
      <c r="T298" s="200" t="s">
        <v>933</v>
      </c>
    </row>
    <row r="299" spans="1:20" ht="47.25" hidden="1" x14ac:dyDescent="0.25">
      <c r="A299" s="88"/>
      <c r="B299" s="5">
        <v>35</v>
      </c>
      <c r="C299" s="125">
        <v>46083</v>
      </c>
      <c r="D299" s="185" t="s">
        <v>908</v>
      </c>
      <c r="E299" s="125">
        <v>46084</v>
      </c>
      <c r="F299" s="185" t="s">
        <v>907</v>
      </c>
      <c r="G299" s="112">
        <v>0.375</v>
      </c>
      <c r="H299" s="176" t="s">
        <v>909</v>
      </c>
      <c r="I299" s="32" t="s">
        <v>495</v>
      </c>
      <c r="J299" s="32" t="s">
        <v>20</v>
      </c>
      <c r="K299" s="32"/>
      <c r="L299" s="32"/>
      <c r="M299" s="32" t="s">
        <v>16</v>
      </c>
      <c r="N299" s="32" t="s">
        <v>17</v>
      </c>
      <c r="O299" s="192" t="s">
        <v>911</v>
      </c>
      <c r="P299" s="32"/>
      <c r="Q299" s="193" t="s">
        <v>910</v>
      </c>
      <c r="R299" s="126"/>
      <c r="S299" s="32">
        <v>10000114579</v>
      </c>
      <c r="T299" s="200" t="s">
        <v>951</v>
      </c>
    </row>
    <row r="300" spans="1:20" ht="47.25" hidden="1" x14ac:dyDescent="0.25">
      <c r="A300" s="88"/>
      <c r="B300" s="5">
        <v>35</v>
      </c>
      <c r="C300" s="125">
        <v>46084</v>
      </c>
      <c r="D300" s="185" t="s">
        <v>908</v>
      </c>
      <c r="E300" s="125">
        <v>46085</v>
      </c>
      <c r="F300" s="185" t="s">
        <v>907</v>
      </c>
      <c r="G300" s="112">
        <v>0.375</v>
      </c>
      <c r="H300" s="176" t="s">
        <v>909</v>
      </c>
      <c r="I300" s="32" t="s">
        <v>495</v>
      </c>
      <c r="J300" s="32" t="s">
        <v>20</v>
      </c>
      <c r="K300" s="32"/>
      <c r="L300" s="32"/>
      <c r="M300" s="32" t="s">
        <v>16</v>
      </c>
      <c r="N300" s="32" t="s">
        <v>17</v>
      </c>
      <c r="O300" s="192" t="s">
        <v>911</v>
      </c>
      <c r="P300" s="32"/>
      <c r="Q300" s="193" t="s">
        <v>910</v>
      </c>
      <c r="R300" s="126"/>
      <c r="S300" s="32">
        <v>10000114579</v>
      </c>
      <c r="T300" s="200" t="s">
        <v>951</v>
      </c>
    </row>
    <row r="301" spans="1:20" ht="47.25" hidden="1" x14ac:dyDescent="0.25">
      <c r="A301" s="88"/>
      <c r="B301" s="5">
        <v>35</v>
      </c>
      <c r="C301" s="125">
        <v>46085</v>
      </c>
      <c r="D301" s="185" t="s">
        <v>908</v>
      </c>
      <c r="E301" s="125">
        <v>46086</v>
      </c>
      <c r="F301" s="185" t="s">
        <v>907</v>
      </c>
      <c r="G301" s="112">
        <v>0.375</v>
      </c>
      <c r="H301" s="176" t="s">
        <v>909</v>
      </c>
      <c r="I301" s="32" t="s">
        <v>495</v>
      </c>
      <c r="J301" s="32" t="s">
        <v>20</v>
      </c>
      <c r="K301" s="32"/>
      <c r="L301" s="32"/>
      <c r="M301" s="32" t="s">
        <v>16</v>
      </c>
      <c r="N301" s="32" t="s">
        <v>17</v>
      </c>
      <c r="O301" s="192" t="s">
        <v>911</v>
      </c>
      <c r="P301" s="32"/>
      <c r="Q301" s="193" t="s">
        <v>910</v>
      </c>
      <c r="R301" s="126"/>
      <c r="S301" s="32">
        <v>10000114579</v>
      </c>
      <c r="T301" s="200" t="s">
        <v>951</v>
      </c>
    </row>
    <row r="302" spans="1:20" ht="47.25" hidden="1" x14ac:dyDescent="0.25">
      <c r="A302" s="88"/>
      <c r="B302" s="5">
        <v>35</v>
      </c>
      <c r="C302" s="125">
        <v>46086</v>
      </c>
      <c r="D302" s="185" t="s">
        <v>908</v>
      </c>
      <c r="E302" s="125">
        <v>46087</v>
      </c>
      <c r="F302" s="185" t="s">
        <v>907</v>
      </c>
      <c r="G302" s="112">
        <v>0.375</v>
      </c>
      <c r="H302" s="176" t="s">
        <v>909</v>
      </c>
      <c r="I302" s="32" t="s">
        <v>495</v>
      </c>
      <c r="J302" s="32" t="s">
        <v>20</v>
      </c>
      <c r="K302" s="32"/>
      <c r="L302" s="32"/>
      <c r="M302" s="32" t="s">
        <v>16</v>
      </c>
      <c r="N302" s="32" t="s">
        <v>17</v>
      </c>
      <c r="O302" s="192" t="s">
        <v>911</v>
      </c>
      <c r="P302" s="32"/>
      <c r="Q302" s="193" t="s">
        <v>910</v>
      </c>
      <c r="R302" s="126"/>
      <c r="S302" s="32">
        <v>10000114579</v>
      </c>
      <c r="T302" s="200" t="s">
        <v>951</v>
      </c>
    </row>
    <row r="303" spans="1:20" ht="47.25" hidden="1" x14ac:dyDescent="0.25">
      <c r="A303" s="88"/>
      <c r="B303" s="5">
        <v>35</v>
      </c>
      <c r="C303" s="125">
        <v>46087</v>
      </c>
      <c r="D303" s="185" t="s">
        <v>908</v>
      </c>
      <c r="E303" s="125">
        <v>46088</v>
      </c>
      <c r="F303" s="185" t="s">
        <v>907</v>
      </c>
      <c r="G303" s="112">
        <v>0.375</v>
      </c>
      <c r="H303" s="176" t="s">
        <v>909</v>
      </c>
      <c r="I303" s="32" t="s">
        <v>495</v>
      </c>
      <c r="J303" s="32" t="s">
        <v>20</v>
      </c>
      <c r="K303" s="32"/>
      <c r="L303" s="32"/>
      <c r="M303" s="32" t="s">
        <v>16</v>
      </c>
      <c r="N303" s="32" t="s">
        <v>17</v>
      </c>
      <c r="O303" s="192" t="s">
        <v>911</v>
      </c>
      <c r="P303" s="32"/>
      <c r="Q303" s="193" t="s">
        <v>910</v>
      </c>
      <c r="R303" s="126"/>
      <c r="S303" s="32">
        <v>10000114579</v>
      </c>
      <c r="T303" s="200" t="s">
        <v>951</v>
      </c>
    </row>
    <row r="304" spans="1:20" ht="47.25" hidden="1" x14ac:dyDescent="0.25">
      <c r="A304" s="88"/>
      <c r="B304" s="5">
        <v>35</v>
      </c>
      <c r="C304" s="125">
        <v>46090</v>
      </c>
      <c r="D304" s="185" t="s">
        <v>908</v>
      </c>
      <c r="E304" s="125">
        <v>46091</v>
      </c>
      <c r="F304" s="185" t="s">
        <v>907</v>
      </c>
      <c r="G304" s="112">
        <v>0.375</v>
      </c>
      <c r="H304" s="176" t="s">
        <v>909</v>
      </c>
      <c r="I304" s="32" t="s">
        <v>495</v>
      </c>
      <c r="J304" s="32" t="s">
        <v>20</v>
      </c>
      <c r="K304" s="32"/>
      <c r="L304" s="32"/>
      <c r="M304" s="32" t="s">
        <v>16</v>
      </c>
      <c r="N304" s="32" t="s">
        <v>17</v>
      </c>
      <c r="O304" s="192" t="s">
        <v>911</v>
      </c>
      <c r="P304" s="32"/>
      <c r="Q304" s="193" t="s">
        <v>910</v>
      </c>
      <c r="R304" s="126"/>
      <c r="S304" s="32">
        <v>10000114579</v>
      </c>
      <c r="T304" s="200" t="s">
        <v>951</v>
      </c>
    </row>
    <row r="305" spans="1:20" ht="47.25" hidden="1" x14ac:dyDescent="0.25">
      <c r="A305" s="88"/>
      <c r="B305" s="5">
        <v>35</v>
      </c>
      <c r="C305" s="125">
        <v>46091</v>
      </c>
      <c r="D305" s="185" t="s">
        <v>908</v>
      </c>
      <c r="E305" s="125">
        <v>46092</v>
      </c>
      <c r="F305" s="185" t="s">
        <v>907</v>
      </c>
      <c r="G305" s="112">
        <v>0.375</v>
      </c>
      <c r="H305" s="176" t="s">
        <v>909</v>
      </c>
      <c r="I305" s="32" t="s">
        <v>495</v>
      </c>
      <c r="J305" s="32" t="s">
        <v>20</v>
      </c>
      <c r="K305" s="32"/>
      <c r="L305" s="32"/>
      <c r="M305" s="32" t="s">
        <v>16</v>
      </c>
      <c r="N305" s="32" t="s">
        <v>17</v>
      </c>
      <c r="O305" s="192" t="s">
        <v>911</v>
      </c>
      <c r="P305" s="32"/>
      <c r="Q305" s="193" t="s">
        <v>910</v>
      </c>
      <c r="R305" s="126"/>
      <c r="S305" s="32">
        <v>10000114579</v>
      </c>
      <c r="T305" s="200" t="s">
        <v>951</v>
      </c>
    </row>
    <row r="306" spans="1:20" ht="47.25" hidden="1" x14ac:dyDescent="0.25">
      <c r="A306" s="88"/>
      <c r="B306" s="5">
        <v>35</v>
      </c>
      <c r="C306" s="125">
        <v>46092</v>
      </c>
      <c r="D306" s="185" t="s">
        <v>908</v>
      </c>
      <c r="E306" s="125">
        <v>46093</v>
      </c>
      <c r="F306" s="185" t="s">
        <v>907</v>
      </c>
      <c r="G306" s="112">
        <v>0.375</v>
      </c>
      <c r="H306" s="176" t="s">
        <v>909</v>
      </c>
      <c r="I306" s="32" t="s">
        <v>495</v>
      </c>
      <c r="J306" s="32" t="s">
        <v>20</v>
      </c>
      <c r="K306" s="32"/>
      <c r="L306" s="32"/>
      <c r="M306" s="32" t="s">
        <v>16</v>
      </c>
      <c r="N306" s="32" t="s">
        <v>17</v>
      </c>
      <c r="O306" s="192" t="s">
        <v>911</v>
      </c>
      <c r="P306" s="32"/>
      <c r="Q306" s="193" t="s">
        <v>910</v>
      </c>
      <c r="R306" s="126"/>
      <c r="S306" s="32">
        <v>10000114579</v>
      </c>
      <c r="T306" s="200" t="s">
        <v>951</v>
      </c>
    </row>
    <row r="307" spans="1:20" ht="47.25" hidden="1" x14ac:dyDescent="0.25">
      <c r="A307" s="88"/>
      <c r="B307" s="5">
        <v>35</v>
      </c>
      <c r="C307" s="125">
        <v>46093</v>
      </c>
      <c r="D307" s="185" t="s">
        <v>908</v>
      </c>
      <c r="E307" s="125">
        <v>46094</v>
      </c>
      <c r="F307" s="185" t="s">
        <v>907</v>
      </c>
      <c r="G307" s="112">
        <v>0.375</v>
      </c>
      <c r="H307" s="176" t="s">
        <v>909</v>
      </c>
      <c r="I307" s="32" t="s">
        <v>495</v>
      </c>
      <c r="J307" s="32" t="s">
        <v>20</v>
      </c>
      <c r="K307" s="32"/>
      <c r="L307" s="32"/>
      <c r="M307" s="32" t="s">
        <v>16</v>
      </c>
      <c r="N307" s="32" t="s">
        <v>17</v>
      </c>
      <c r="O307" s="192" t="s">
        <v>911</v>
      </c>
      <c r="P307" s="32"/>
      <c r="Q307" s="193" t="s">
        <v>910</v>
      </c>
      <c r="R307" s="126"/>
      <c r="S307" s="32">
        <v>10000114579</v>
      </c>
      <c r="T307" s="200" t="s">
        <v>951</v>
      </c>
    </row>
    <row r="308" spans="1:20" ht="15.75" hidden="1" x14ac:dyDescent="0.25">
      <c r="A308" s="88"/>
      <c r="B308" s="157">
        <v>35</v>
      </c>
      <c r="C308" s="186">
        <v>46094</v>
      </c>
      <c r="D308" s="187">
        <v>0.875</v>
      </c>
      <c r="E308" s="186">
        <v>46095</v>
      </c>
      <c r="F308" s="187">
        <v>0.25</v>
      </c>
      <c r="G308" s="188">
        <v>0.375</v>
      </c>
      <c r="H308" s="189" t="s">
        <v>527</v>
      </c>
      <c r="I308" s="189" t="s">
        <v>495</v>
      </c>
      <c r="J308" s="189" t="s">
        <v>20</v>
      </c>
      <c r="K308" s="189"/>
      <c r="L308" s="189"/>
      <c r="M308" s="189" t="s">
        <v>17</v>
      </c>
      <c r="N308" s="189" t="s">
        <v>17</v>
      </c>
      <c r="O308" s="190" t="s">
        <v>579</v>
      </c>
      <c r="P308" s="189"/>
      <c r="Q308" s="190" t="s">
        <v>580</v>
      </c>
      <c r="R308" s="191"/>
      <c r="S308" s="189">
        <v>10000114579</v>
      </c>
      <c r="T308" s="205"/>
    </row>
    <row r="309" spans="1:20" ht="63" hidden="1" x14ac:dyDescent="0.25">
      <c r="A309" s="88"/>
      <c r="B309" s="5">
        <v>40</v>
      </c>
      <c r="C309" s="123">
        <v>46216</v>
      </c>
      <c r="D309" s="124">
        <v>0.90277777777777779</v>
      </c>
      <c r="E309" s="123">
        <v>46217</v>
      </c>
      <c r="F309" s="124">
        <v>0.2638888888888889</v>
      </c>
      <c r="G309" s="112">
        <f t="shared" ref="G309:G361" si="12">E309-C309+F309-D309</f>
        <v>0.36111111111111105</v>
      </c>
      <c r="H309" s="5" t="s">
        <v>581</v>
      </c>
      <c r="I309" s="5" t="s">
        <v>582</v>
      </c>
      <c r="J309" s="32" t="s">
        <v>20</v>
      </c>
      <c r="K309" s="5" t="s">
        <v>583</v>
      </c>
      <c r="L309" s="5" t="s">
        <v>477</v>
      </c>
      <c r="M309" s="32" t="s">
        <v>16</v>
      </c>
      <c r="N309" s="32" t="s">
        <v>17</v>
      </c>
      <c r="O309" s="70" t="s">
        <v>584</v>
      </c>
      <c r="P309" s="5"/>
      <c r="Q309" s="7" t="s">
        <v>585</v>
      </c>
      <c r="R309" s="86"/>
      <c r="S309" s="5">
        <v>10000109034</v>
      </c>
      <c r="T309" s="200" t="s">
        <v>952</v>
      </c>
    </row>
    <row r="310" spans="1:20" ht="63" hidden="1" x14ac:dyDescent="0.25">
      <c r="A310" s="88"/>
      <c r="B310" s="5">
        <v>40</v>
      </c>
      <c r="C310" s="123">
        <v>46217</v>
      </c>
      <c r="D310" s="124">
        <v>0.90277777777777779</v>
      </c>
      <c r="E310" s="123">
        <v>46218</v>
      </c>
      <c r="F310" s="124">
        <v>0.2638888888888889</v>
      </c>
      <c r="G310" s="112">
        <f t="shared" si="12"/>
        <v>0.36111111111111105</v>
      </c>
      <c r="H310" s="5" t="s">
        <v>586</v>
      </c>
      <c r="I310" s="5" t="s">
        <v>583</v>
      </c>
      <c r="J310" s="32" t="s">
        <v>20</v>
      </c>
      <c r="K310" s="5" t="s">
        <v>581</v>
      </c>
      <c r="L310" s="5" t="s">
        <v>477</v>
      </c>
      <c r="M310" s="32" t="s">
        <v>16</v>
      </c>
      <c r="N310" s="32" t="s">
        <v>17</v>
      </c>
      <c r="O310" s="70" t="s">
        <v>587</v>
      </c>
      <c r="P310" s="5"/>
      <c r="Q310" s="7" t="s">
        <v>588</v>
      </c>
      <c r="R310" s="86"/>
      <c r="S310" s="5" t="s">
        <v>589</v>
      </c>
      <c r="T310" s="200" t="s">
        <v>952</v>
      </c>
    </row>
    <row r="311" spans="1:20" ht="63" hidden="1" x14ac:dyDescent="0.25">
      <c r="A311" s="88"/>
      <c r="B311" s="5">
        <v>40</v>
      </c>
      <c r="C311" s="123">
        <v>46218</v>
      </c>
      <c r="D311" s="124">
        <v>0.90277777777777801</v>
      </c>
      <c r="E311" s="123">
        <v>46219</v>
      </c>
      <c r="F311" s="124">
        <v>0.26388888888888901</v>
      </c>
      <c r="G311" s="112">
        <f t="shared" si="12"/>
        <v>0.36111111111111105</v>
      </c>
      <c r="H311" s="5" t="s">
        <v>586</v>
      </c>
      <c r="I311" s="5" t="s">
        <v>583</v>
      </c>
      <c r="J311" s="32" t="s">
        <v>20</v>
      </c>
      <c r="K311" s="5" t="s">
        <v>581</v>
      </c>
      <c r="L311" s="5" t="s">
        <v>477</v>
      </c>
      <c r="M311" s="32" t="s">
        <v>16</v>
      </c>
      <c r="N311" s="32" t="s">
        <v>17</v>
      </c>
      <c r="O311" s="70" t="s">
        <v>587</v>
      </c>
      <c r="P311" s="5"/>
      <c r="Q311" s="7" t="s">
        <v>588</v>
      </c>
      <c r="R311" s="86"/>
      <c r="S311" s="5" t="s">
        <v>589</v>
      </c>
      <c r="T311" s="200" t="s">
        <v>952</v>
      </c>
    </row>
    <row r="312" spans="1:20" ht="63" hidden="1" x14ac:dyDescent="0.25">
      <c r="A312" s="88"/>
      <c r="B312" s="5">
        <v>40</v>
      </c>
      <c r="C312" s="123">
        <v>46219</v>
      </c>
      <c r="D312" s="124">
        <v>0.90277777777777801</v>
      </c>
      <c r="E312" s="123">
        <v>46220</v>
      </c>
      <c r="F312" s="124">
        <v>0.26388888888888901</v>
      </c>
      <c r="G312" s="112">
        <f t="shared" si="12"/>
        <v>0.36111111111111105</v>
      </c>
      <c r="H312" s="5" t="s">
        <v>586</v>
      </c>
      <c r="I312" s="5" t="s">
        <v>583</v>
      </c>
      <c r="J312" s="32" t="s">
        <v>20</v>
      </c>
      <c r="K312" s="5" t="s">
        <v>581</v>
      </c>
      <c r="L312" s="5" t="s">
        <v>477</v>
      </c>
      <c r="M312" s="32" t="s">
        <v>16</v>
      </c>
      <c r="N312" s="32" t="s">
        <v>17</v>
      </c>
      <c r="O312" s="70" t="s">
        <v>587</v>
      </c>
      <c r="P312" s="5"/>
      <c r="Q312" s="7" t="s">
        <v>588</v>
      </c>
      <c r="R312" s="86"/>
      <c r="S312" s="5" t="s">
        <v>589</v>
      </c>
      <c r="T312" s="200" t="s">
        <v>952</v>
      </c>
    </row>
    <row r="313" spans="1:20" ht="63" hidden="1" x14ac:dyDescent="0.25">
      <c r="A313" s="88"/>
      <c r="B313" s="5">
        <v>40</v>
      </c>
      <c r="C313" s="123">
        <v>46220</v>
      </c>
      <c r="D313" s="124">
        <v>0.90277777777777801</v>
      </c>
      <c r="E313" s="123">
        <v>46221</v>
      </c>
      <c r="F313" s="124">
        <v>0.26388888888888901</v>
      </c>
      <c r="G313" s="112">
        <f t="shared" si="12"/>
        <v>0.36111111111111105</v>
      </c>
      <c r="H313" s="5" t="s">
        <v>586</v>
      </c>
      <c r="I313" s="5" t="s">
        <v>583</v>
      </c>
      <c r="J313" s="32" t="s">
        <v>20</v>
      </c>
      <c r="K313" s="5" t="s">
        <v>581</v>
      </c>
      <c r="L313" s="5" t="s">
        <v>477</v>
      </c>
      <c r="M313" s="32" t="s">
        <v>16</v>
      </c>
      <c r="N313" s="32" t="s">
        <v>17</v>
      </c>
      <c r="O313" s="70" t="s">
        <v>587</v>
      </c>
      <c r="P313" s="5"/>
      <c r="Q313" s="7" t="s">
        <v>588</v>
      </c>
      <c r="R313" s="86"/>
      <c r="S313" s="5" t="s">
        <v>589</v>
      </c>
      <c r="T313" s="200" t="s">
        <v>952</v>
      </c>
    </row>
    <row r="314" spans="1:20" ht="63" hidden="1" x14ac:dyDescent="0.25">
      <c r="A314" s="88"/>
      <c r="B314" s="5">
        <v>40</v>
      </c>
      <c r="C314" s="123">
        <v>46223</v>
      </c>
      <c r="D314" s="124">
        <v>0.90277777777777801</v>
      </c>
      <c r="E314" s="123">
        <v>46224</v>
      </c>
      <c r="F314" s="124">
        <v>0.26388888888888901</v>
      </c>
      <c r="G314" s="112">
        <f t="shared" si="12"/>
        <v>0.36111111111111105</v>
      </c>
      <c r="H314" s="5" t="s">
        <v>586</v>
      </c>
      <c r="I314" s="5" t="s">
        <v>583</v>
      </c>
      <c r="J314" s="32" t="s">
        <v>20</v>
      </c>
      <c r="K314" s="5" t="s">
        <v>581</v>
      </c>
      <c r="L314" s="5" t="s">
        <v>477</v>
      </c>
      <c r="M314" s="32" t="s">
        <v>16</v>
      </c>
      <c r="N314" s="32" t="s">
        <v>17</v>
      </c>
      <c r="O314" s="70" t="s">
        <v>587</v>
      </c>
      <c r="P314" s="5"/>
      <c r="Q314" s="7" t="s">
        <v>588</v>
      </c>
      <c r="R314" s="86"/>
      <c r="S314" s="5" t="s">
        <v>589</v>
      </c>
      <c r="T314" s="200" t="s">
        <v>952</v>
      </c>
    </row>
    <row r="315" spans="1:20" ht="63" hidden="1" x14ac:dyDescent="0.25">
      <c r="A315" s="88"/>
      <c r="B315" s="8">
        <v>40</v>
      </c>
      <c r="C315" s="16">
        <v>46279</v>
      </c>
      <c r="D315" s="124">
        <v>0.96875</v>
      </c>
      <c r="E315" s="6">
        <v>46280</v>
      </c>
      <c r="F315" s="124">
        <v>0.25</v>
      </c>
      <c r="G315" s="112">
        <f t="shared" si="12"/>
        <v>0.28125</v>
      </c>
      <c r="H315" s="8" t="s">
        <v>574</v>
      </c>
      <c r="I315" s="8" t="s">
        <v>515</v>
      </c>
      <c r="J315" s="8" t="s">
        <v>20</v>
      </c>
      <c r="K315" s="8" t="s">
        <v>515</v>
      </c>
      <c r="L315" s="8" t="s">
        <v>590</v>
      </c>
      <c r="M315" s="8" t="s">
        <v>16</v>
      </c>
      <c r="N315" s="8" t="s">
        <v>17</v>
      </c>
      <c r="O315" s="87" t="s">
        <v>567</v>
      </c>
      <c r="P315" s="8"/>
      <c r="Q315" s="8"/>
      <c r="R315" s="10"/>
      <c r="S315" s="8"/>
      <c r="T315" s="200" t="s">
        <v>950</v>
      </c>
    </row>
    <row r="316" spans="1:20" ht="47.25" hidden="1" x14ac:dyDescent="0.25">
      <c r="A316" s="88"/>
      <c r="B316" s="8">
        <v>40</v>
      </c>
      <c r="C316" s="16">
        <v>46280</v>
      </c>
      <c r="D316" s="124">
        <v>0.91319444444444453</v>
      </c>
      <c r="E316" s="16">
        <v>46281</v>
      </c>
      <c r="F316" s="124">
        <v>0.25</v>
      </c>
      <c r="G316" s="112">
        <f t="shared" si="12"/>
        <v>0.33680555555555547</v>
      </c>
      <c r="H316" s="8" t="s">
        <v>571</v>
      </c>
      <c r="I316" s="8" t="s">
        <v>515</v>
      </c>
      <c r="J316" s="8" t="s">
        <v>20</v>
      </c>
      <c r="K316" s="8" t="s">
        <v>515</v>
      </c>
      <c r="L316" s="8" t="s">
        <v>477</v>
      </c>
      <c r="M316" s="8" t="s">
        <v>16</v>
      </c>
      <c r="N316" s="8" t="s">
        <v>17</v>
      </c>
      <c r="O316" s="87" t="s">
        <v>567</v>
      </c>
      <c r="P316" s="8"/>
      <c r="Q316" s="8"/>
      <c r="R316" s="10"/>
      <c r="S316" s="8"/>
      <c r="T316" s="200" t="s">
        <v>950</v>
      </c>
    </row>
    <row r="317" spans="1:20" ht="47.25" hidden="1" x14ac:dyDescent="0.25">
      <c r="A317" s="88"/>
      <c r="B317" s="8">
        <v>40</v>
      </c>
      <c r="C317" s="16">
        <v>46281</v>
      </c>
      <c r="D317" s="124">
        <v>0.90972222222222221</v>
      </c>
      <c r="E317" s="16">
        <v>46282</v>
      </c>
      <c r="F317" s="124">
        <v>0.25694444444444448</v>
      </c>
      <c r="G317" s="112">
        <f t="shared" si="12"/>
        <v>0.34722222222222221</v>
      </c>
      <c r="H317" s="8" t="s">
        <v>569</v>
      </c>
      <c r="I317" s="8" t="s">
        <v>574</v>
      </c>
      <c r="J317" s="8" t="s">
        <v>20</v>
      </c>
      <c r="K317" s="8" t="s">
        <v>571</v>
      </c>
      <c r="L317" s="8" t="s">
        <v>477</v>
      </c>
      <c r="M317" s="8" t="s">
        <v>16</v>
      </c>
      <c r="N317" s="8" t="s">
        <v>17</v>
      </c>
      <c r="O317" s="87" t="s">
        <v>567</v>
      </c>
      <c r="P317" s="8"/>
      <c r="Q317" s="8"/>
      <c r="R317" s="10"/>
      <c r="S317" s="8"/>
      <c r="T317" s="200" t="s">
        <v>950</v>
      </c>
    </row>
    <row r="318" spans="1:20" ht="47.25" hidden="1" x14ac:dyDescent="0.25">
      <c r="A318" s="88"/>
      <c r="B318" s="8">
        <v>40</v>
      </c>
      <c r="C318" s="16">
        <v>46282</v>
      </c>
      <c r="D318" s="124">
        <v>0.90972222222222221</v>
      </c>
      <c r="E318" s="16">
        <v>46283</v>
      </c>
      <c r="F318" s="124">
        <v>0.25694444444444448</v>
      </c>
      <c r="G318" s="112">
        <f t="shared" si="12"/>
        <v>0.34722222222222221</v>
      </c>
      <c r="H318" s="8" t="s">
        <v>569</v>
      </c>
      <c r="I318" s="8" t="s">
        <v>571</v>
      </c>
      <c r="J318" s="8" t="s">
        <v>20</v>
      </c>
      <c r="K318" s="8"/>
      <c r="L318" s="8"/>
      <c r="M318" s="8" t="s">
        <v>16</v>
      </c>
      <c r="N318" s="8" t="s">
        <v>17</v>
      </c>
      <c r="O318" s="87" t="s">
        <v>567</v>
      </c>
      <c r="P318" s="8"/>
      <c r="Q318" s="8"/>
      <c r="R318" s="10"/>
      <c r="S318" s="8"/>
      <c r="T318" s="200" t="s">
        <v>950</v>
      </c>
    </row>
    <row r="319" spans="1:20" ht="47.25" hidden="1" x14ac:dyDescent="0.25">
      <c r="A319" s="88"/>
      <c r="B319" s="8">
        <v>40</v>
      </c>
      <c r="C319" s="16">
        <v>46286</v>
      </c>
      <c r="D319" s="124">
        <v>0.90625</v>
      </c>
      <c r="E319" s="16">
        <v>46287</v>
      </c>
      <c r="F319" s="124">
        <v>0.25694444444444448</v>
      </c>
      <c r="G319" s="112">
        <f t="shared" si="12"/>
        <v>0.35069444444444442</v>
      </c>
      <c r="H319" s="8" t="s">
        <v>566</v>
      </c>
      <c r="I319" s="8" t="s">
        <v>571</v>
      </c>
      <c r="J319" s="8" t="s">
        <v>20</v>
      </c>
      <c r="K319" s="8" t="s">
        <v>569</v>
      </c>
      <c r="L319" s="8" t="s">
        <v>477</v>
      </c>
      <c r="M319" s="8" t="s">
        <v>16</v>
      </c>
      <c r="N319" s="8" t="s">
        <v>17</v>
      </c>
      <c r="O319" s="87" t="s">
        <v>567</v>
      </c>
      <c r="P319" s="8"/>
      <c r="Q319" s="8"/>
      <c r="R319" s="10"/>
      <c r="S319" s="8"/>
      <c r="T319" s="200" t="s">
        <v>950</v>
      </c>
    </row>
    <row r="320" spans="1:20" ht="47.25" hidden="1" x14ac:dyDescent="0.25">
      <c r="A320" s="88"/>
      <c r="B320" s="8">
        <v>40</v>
      </c>
      <c r="C320" s="16">
        <v>46287</v>
      </c>
      <c r="D320" s="124">
        <v>0.90625</v>
      </c>
      <c r="E320" s="16">
        <v>46288</v>
      </c>
      <c r="F320" s="124">
        <v>0.26041666666666669</v>
      </c>
      <c r="G320" s="112">
        <f t="shared" si="12"/>
        <v>0.35416666666666674</v>
      </c>
      <c r="H320" s="8" t="s">
        <v>511</v>
      </c>
      <c r="I320" s="8" t="s">
        <v>569</v>
      </c>
      <c r="J320" s="8" t="s">
        <v>20</v>
      </c>
      <c r="K320" s="8" t="s">
        <v>566</v>
      </c>
      <c r="L320" s="8" t="s">
        <v>477</v>
      </c>
      <c r="M320" s="8" t="s">
        <v>16</v>
      </c>
      <c r="N320" s="8" t="s">
        <v>17</v>
      </c>
      <c r="O320" s="87" t="s">
        <v>567</v>
      </c>
      <c r="P320" s="8"/>
      <c r="Q320" s="8"/>
      <c r="R320" s="10"/>
      <c r="S320" s="8"/>
      <c r="T320" s="200" t="s">
        <v>950</v>
      </c>
    </row>
    <row r="321" spans="1:20" ht="63" hidden="1" x14ac:dyDescent="0.25">
      <c r="A321" s="88"/>
      <c r="B321" s="8">
        <v>40</v>
      </c>
      <c r="C321" s="16">
        <v>46288</v>
      </c>
      <c r="D321" s="124">
        <v>0.90625</v>
      </c>
      <c r="E321" s="16">
        <v>46289</v>
      </c>
      <c r="F321" s="124">
        <v>0.26041666666666669</v>
      </c>
      <c r="G321" s="112">
        <f t="shared" si="12"/>
        <v>0.35416666666666674</v>
      </c>
      <c r="H321" s="8" t="s">
        <v>511</v>
      </c>
      <c r="I321" s="8" t="s">
        <v>566</v>
      </c>
      <c r="J321" s="8" t="s">
        <v>20</v>
      </c>
      <c r="K321" s="8" t="s">
        <v>511</v>
      </c>
      <c r="L321" s="8" t="s">
        <v>591</v>
      </c>
      <c r="M321" s="8" t="s">
        <v>16</v>
      </c>
      <c r="N321" s="8" t="s">
        <v>17</v>
      </c>
      <c r="O321" s="87" t="s">
        <v>567</v>
      </c>
      <c r="P321" s="8"/>
      <c r="Q321" s="8"/>
      <c r="R321" s="10"/>
      <c r="S321" s="8"/>
      <c r="T321" s="200" t="s">
        <v>950</v>
      </c>
    </row>
    <row r="322" spans="1:20" ht="141.75" hidden="1" x14ac:dyDescent="0.25">
      <c r="A322" s="88"/>
      <c r="B322" s="8">
        <v>40</v>
      </c>
      <c r="C322" s="16">
        <v>46289</v>
      </c>
      <c r="D322" s="124">
        <v>0.89583333333333337</v>
      </c>
      <c r="E322" s="16">
        <v>46290</v>
      </c>
      <c r="F322" s="124">
        <v>0.20833333333333334</v>
      </c>
      <c r="G322" s="112">
        <f t="shared" si="12"/>
        <v>0.31249999999999989</v>
      </c>
      <c r="H322" s="8" t="s">
        <v>592</v>
      </c>
      <c r="I322" s="8" t="s">
        <v>511</v>
      </c>
      <c r="J322" s="8" t="s">
        <v>20</v>
      </c>
      <c r="K322" s="8" t="s">
        <v>596</v>
      </c>
      <c r="L322" s="8" t="s">
        <v>593</v>
      </c>
      <c r="M322" s="8" t="s">
        <v>16</v>
      </c>
      <c r="N322" s="8" t="s">
        <v>17</v>
      </c>
      <c r="O322" s="87" t="s">
        <v>567</v>
      </c>
      <c r="P322" s="8"/>
      <c r="Q322" s="8"/>
      <c r="R322" s="10"/>
      <c r="S322" s="8"/>
      <c r="T322" s="200" t="s">
        <v>950</v>
      </c>
    </row>
    <row r="323" spans="1:20" ht="47.25" hidden="1" x14ac:dyDescent="0.25">
      <c r="A323" s="88"/>
      <c r="B323" s="8">
        <v>40</v>
      </c>
      <c r="C323" s="16">
        <v>46293</v>
      </c>
      <c r="D323" s="124">
        <v>0.88888888888888884</v>
      </c>
      <c r="E323" s="16">
        <v>46294</v>
      </c>
      <c r="F323" s="124">
        <v>0.16666666666666666</v>
      </c>
      <c r="G323" s="112">
        <f t="shared" si="12"/>
        <v>0.2777777777777779</v>
      </c>
      <c r="H323" s="8" t="s">
        <v>514</v>
      </c>
      <c r="I323" s="8" t="s">
        <v>592</v>
      </c>
      <c r="J323" s="8" t="s">
        <v>20</v>
      </c>
      <c r="K323" s="8" t="s">
        <v>594</v>
      </c>
      <c r="L323" s="8" t="s">
        <v>477</v>
      </c>
      <c r="M323" s="8" t="s">
        <v>16</v>
      </c>
      <c r="N323" s="8" t="s">
        <v>17</v>
      </c>
      <c r="O323" s="87" t="s">
        <v>567</v>
      </c>
      <c r="P323" s="8"/>
      <c r="Q323" s="8"/>
      <c r="R323" s="10"/>
      <c r="S323" s="8"/>
      <c r="T323" s="200" t="s">
        <v>950</v>
      </c>
    </row>
    <row r="324" spans="1:20" ht="47.25" hidden="1" x14ac:dyDescent="0.25">
      <c r="A324" s="88"/>
      <c r="B324" s="8">
        <v>40</v>
      </c>
      <c r="C324" s="16">
        <v>46294</v>
      </c>
      <c r="D324" s="124">
        <v>0.88888888888888884</v>
      </c>
      <c r="E324" s="16">
        <v>46295</v>
      </c>
      <c r="F324" s="124">
        <v>0.20138888888888887</v>
      </c>
      <c r="G324" s="112">
        <f t="shared" si="12"/>
        <v>0.3125</v>
      </c>
      <c r="H324" s="8" t="s">
        <v>514</v>
      </c>
      <c r="I324" s="8" t="s">
        <v>594</v>
      </c>
      <c r="J324" s="8" t="s">
        <v>20</v>
      </c>
      <c r="K324" s="8"/>
      <c r="L324" s="8"/>
      <c r="M324" s="8" t="s">
        <v>16</v>
      </c>
      <c r="N324" s="8" t="s">
        <v>17</v>
      </c>
      <c r="O324" s="87" t="s">
        <v>567</v>
      </c>
      <c r="P324" s="8"/>
      <c r="Q324" s="8"/>
      <c r="R324" s="10"/>
      <c r="S324" s="8"/>
      <c r="T324" s="200" t="s">
        <v>950</v>
      </c>
    </row>
    <row r="325" spans="1:20" ht="47.25" hidden="1" x14ac:dyDescent="0.25">
      <c r="A325" s="88"/>
      <c r="B325" s="8">
        <v>40</v>
      </c>
      <c r="C325" s="16">
        <v>46295</v>
      </c>
      <c r="D325" s="124">
        <v>0.89583333333333337</v>
      </c>
      <c r="E325" s="16">
        <v>46296</v>
      </c>
      <c r="F325" s="124">
        <v>0.21875</v>
      </c>
      <c r="G325" s="112">
        <f t="shared" si="12"/>
        <v>0.32291666666666663</v>
      </c>
      <c r="H325" s="8" t="s">
        <v>510</v>
      </c>
      <c r="I325" s="8" t="s">
        <v>594</v>
      </c>
      <c r="J325" s="8" t="s">
        <v>20</v>
      </c>
      <c r="K325" s="8" t="s">
        <v>514</v>
      </c>
      <c r="L325" s="8" t="s">
        <v>477</v>
      </c>
      <c r="M325" s="8" t="s">
        <v>16</v>
      </c>
      <c r="N325" s="8" t="s">
        <v>17</v>
      </c>
      <c r="O325" s="87" t="s">
        <v>567</v>
      </c>
      <c r="P325" s="8"/>
      <c r="Q325" s="8"/>
      <c r="R325" s="10"/>
      <c r="S325" s="8"/>
      <c r="T325" s="200" t="s">
        <v>950</v>
      </c>
    </row>
    <row r="326" spans="1:20" ht="47.25" hidden="1" x14ac:dyDescent="0.25">
      <c r="A326" s="88"/>
      <c r="B326" s="8">
        <v>40</v>
      </c>
      <c r="C326" s="16">
        <v>46296</v>
      </c>
      <c r="D326" s="124">
        <v>0.90277777777777779</v>
      </c>
      <c r="E326" s="6">
        <v>46297</v>
      </c>
      <c r="F326" s="124">
        <v>0.20138888888888887</v>
      </c>
      <c r="G326" s="112">
        <f t="shared" si="12"/>
        <v>0.29861111111111105</v>
      </c>
      <c r="H326" s="8" t="s">
        <v>583</v>
      </c>
      <c r="I326" s="8" t="s">
        <v>514</v>
      </c>
      <c r="J326" s="5" t="s">
        <v>20</v>
      </c>
      <c r="K326" s="8" t="s">
        <v>510</v>
      </c>
      <c r="L326" s="8" t="s">
        <v>477</v>
      </c>
      <c r="M326" s="8" t="s">
        <v>16</v>
      </c>
      <c r="N326" s="8" t="s">
        <v>17</v>
      </c>
      <c r="O326" s="87" t="s">
        <v>567</v>
      </c>
      <c r="P326" s="8"/>
      <c r="Q326" s="8"/>
      <c r="R326" s="10"/>
      <c r="S326" s="8"/>
      <c r="T326" s="200" t="s">
        <v>950</v>
      </c>
    </row>
    <row r="327" spans="1:20" ht="47.25" hidden="1" x14ac:dyDescent="0.25">
      <c r="A327" s="88"/>
      <c r="B327" s="8">
        <v>40</v>
      </c>
      <c r="C327" s="16">
        <v>46300</v>
      </c>
      <c r="D327" s="124">
        <v>0.90972222222222221</v>
      </c>
      <c r="E327" s="16">
        <v>46301</v>
      </c>
      <c r="F327" s="124">
        <v>0.20486111111111113</v>
      </c>
      <c r="G327" s="112">
        <f t="shared" si="12"/>
        <v>0.29513888888888895</v>
      </c>
      <c r="H327" s="8" t="s">
        <v>581</v>
      </c>
      <c r="I327" s="8" t="s">
        <v>582</v>
      </c>
      <c r="J327" s="5" t="s">
        <v>20</v>
      </c>
      <c r="K327" s="8" t="s">
        <v>583</v>
      </c>
      <c r="L327" s="8" t="s">
        <v>477</v>
      </c>
      <c r="M327" s="8" t="s">
        <v>16</v>
      </c>
      <c r="N327" s="8" t="s">
        <v>17</v>
      </c>
      <c r="O327" s="87" t="s">
        <v>567</v>
      </c>
      <c r="P327" s="8"/>
      <c r="Q327" s="8"/>
      <c r="R327" s="10"/>
      <c r="S327" s="8"/>
      <c r="T327" s="200" t="s">
        <v>950</v>
      </c>
    </row>
    <row r="328" spans="1:20" ht="47.25" hidden="1" x14ac:dyDescent="0.25">
      <c r="A328" s="88"/>
      <c r="B328" s="8">
        <v>40</v>
      </c>
      <c r="C328" s="16">
        <v>46301</v>
      </c>
      <c r="D328" s="124">
        <v>0.90972222222222221</v>
      </c>
      <c r="E328" s="16">
        <v>46302</v>
      </c>
      <c r="F328" s="124">
        <v>0.20486111111111113</v>
      </c>
      <c r="G328" s="112">
        <f t="shared" si="12"/>
        <v>0.29513888888888895</v>
      </c>
      <c r="H328" s="8" t="s">
        <v>586</v>
      </c>
      <c r="I328" s="8" t="s">
        <v>583</v>
      </c>
      <c r="J328" s="5" t="s">
        <v>20</v>
      </c>
      <c r="K328" s="8" t="s">
        <v>581</v>
      </c>
      <c r="L328" s="8" t="s">
        <v>477</v>
      </c>
      <c r="M328" s="8" t="s">
        <v>16</v>
      </c>
      <c r="N328" s="8" t="s">
        <v>17</v>
      </c>
      <c r="O328" s="87" t="s">
        <v>567</v>
      </c>
      <c r="P328" s="8"/>
      <c r="Q328" s="8"/>
      <c r="R328" s="10"/>
      <c r="S328" s="8"/>
      <c r="T328" s="200" t="s">
        <v>950</v>
      </c>
    </row>
    <row r="329" spans="1:20" ht="47.25" hidden="1" x14ac:dyDescent="0.25">
      <c r="A329" s="88"/>
      <c r="B329" s="8">
        <v>40</v>
      </c>
      <c r="C329" s="16">
        <v>46302</v>
      </c>
      <c r="D329" s="124">
        <v>0.90972222222222221</v>
      </c>
      <c r="E329" s="16">
        <v>46303</v>
      </c>
      <c r="F329" s="124">
        <v>0.21180555555555555</v>
      </c>
      <c r="G329" s="112">
        <f t="shared" si="12"/>
        <v>0.30208333333333337</v>
      </c>
      <c r="H329" s="8" t="s">
        <v>586</v>
      </c>
      <c r="I329" s="8" t="s">
        <v>581</v>
      </c>
      <c r="J329" s="5" t="s">
        <v>20</v>
      </c>
      <c r="K329" s="8"/>
      <c r="L329" s="8"/>
      <c r="M329" s="8" t="s">
        <v>16</v>
      </c>
      <c r="N329" s="8" t="s">
        <v>17</v>
      </c>
      <c r="O329" s="87" t="s">
        <v>567</v>
      </c>
      <c r="P329" s="8"/>
      <c r="Q329" s="8"/>
      <c r="R329" s="10"/>
      <c r="S329" s="8"/>
      <c r="T329" s="200" t="s">
        <v>950</v>
      </c>
    </row>
    <row r="330" spans="1:20" ht="47.25" hidden="1" x14ac:dyDescent="0.25">
      <c r="A330" s="88"/>
      <c r="B330" s="8">
        <v>40</v>
      </c>
      <c r="C330" s="16">
        <v>46303</v>
      </c>
      <c r="D330" s="124">
        <v>0.91666666666666663</v>
      </c>
      <c r="E330" s="16">
        <v>46304</v>
      </c>
      <c r="F330" s="124">
        <v>0.20833333333333334</v>
      </c>
      <c r="G330" s="112">
        <f t="shared" si="12"/>
        <v>0.29166666666666663</v>
      </c>
      <c r="H330" s="8" t="s">
        <v>595</v>
      </c>
      <c r="I330" s="8" t="s">
        <v>581</v>
      </c>
      <c r="J330" s="5" t="s">
        <v>20</v>
      </c>
      <c r="K330" s="8" t="s">
        <v>586</v>
      </c>
      <c r="L330" s="8" t="s">
        <v>477</v>
      </c>
      <c r="M330" s="8" t="s">
        <v>16</v>
      </c>
      <c r="N330" s="8" t="s">
        <v>17</v>
      </c>
      <c r="O330" s="87" t="s">
        <v>567</v>
      </c>
      <c r="P330" s="8"/>
      <c r="Q330" s="8"/>
      <c r="R330" s="10"/>
      <c r="S330" s="8"/>
      <c r="T330" s="200" t="s">
        <v>950</v>
      </c>
    </row>
    <row r="331" spans="1:20" ht="31.5" hidden="1" x14ac:dyDescent="0.25">
      <c r="A331" s="88"/>
      <c r="B331" s="8">
        <v>40</v>
      </c>
      <c r="C331" s="16">
        <v>46321</v>
      </c>
      <c r="D331" s="124">
        <v>0.95486111111111116</v>
      </c>
      <c r="E331" s="16">
        <v>46322</v>
      </c>
      <c r="F331" s="124">
        <v>0.20833333333333334</v>
      </c>
      <c r="G331" s="112">
        <f t="shared" si="12"/>
        <v>0.2534722222222221</v>
      </c>
      <c r="H331" s="8" t="s">
        <v>597</v>
      </c>
      <c r="I331" s="8" t="s">
        <v>521</v>
      </c>
      <c r="J331" s="5" t="s">
        <v>20</v>
      </c>
      <c r="K331" s="8"/>
      <c r="L331" s="8"/>
      <c r="M331" s="8" t="s">
        <v>16</v>
      </c>
      <c r="N331" s="8" t="s">
        <v>17</v>
      </c>
      <c r="O331" s="87" t="s">
        <v>598</v>
      </c>
      <c r="P331" s="8"/>
      <c r="Q331" s="8" t="s">
        <v>728</v>
      </c>
      <c r="R331" s="10"/>
      <c r="S331" s="109"/>
      <c r="T331" s="200" t="s">
        <v>934</v>
      </c>
    </row>
    <row r="332" spans="1:20" ht="31.5" hidden="1" x14ac:dyDescent="0.25">
      <c r="A332" s="88"/>
      <c r="B332" s="8">
        <v>40</v>
      </c>
      <c r="C332" s="16">
        <v>46322</v>
      </c>
      <c r="D332" s="124">
        <v>0.95833333333333337</v>
      </c>
      <c r="E332" s="16">
        <v>46323</v>
      </c>
      <c r="F332" s="124">
        <v>0.20833333333333334</v>
      </c>
      <c r="G332" s="112">
        <f t="shared" si="12"/>
        <v>0.24999999999999989</v>
      </c>
      <c r="H332" s="8" t="s">
        <v>599</v>
      </c>
      <c r="I332" s="8" t="s">
        <v>597</v>
      </c>
      <c r="J332" s="5" t="s">
        <v>20</v>
      </c>
      <c r="K332" s="8"/>
      <c r="L332" s="8"/>
      <c r="M332" s="8" t="s">
        <v>16</v>
      </c>
      <c r="N332" s="8" t="s">
        <v>17</v>
      </c>
      <c r="O332" s="87" t="s">
        <v>598</v>
      </c>
      <c r="P332" s="8"/>
      <c r="Q332" s="8" t="s">
        <v>728</v>
      </c>
      <c r="R332" s="10"/>
      <c r="S332" s="109"/>
      <c r="T332" s="200" t="s">
        <v>934</v>
      </c>
    </row>
    <row r="333" spans="1:20" ht="31.5" hidden="1" x14ac:dyDescent="0.25">
      <c r="A333" s="88"/>
      <c r="B333" s="8">
        <v>40</v>
      </c>
      <c r="C333" s="16">
        <v>46323</v>
      </c>
      <c r="D333" s="124">
        <v>0.96180555555555547</v>
      </c>
      <c r="E333" s="16">
        <v>46324</v>
      </c>
      <c r="F333" s="124">
        <v>0.20833333333333334</v>
      </c>
      <c r="G333" s="112">
        <f t="shared" si="12"/>
        <v>0.24652777777777779</v>
      </c>
      <c r="H333" s="8" t="s">
        <v>522</v>
      </c>
      <c r="I333" s="8" t="s">
        <v>597</v>
      </c>
      <c r="J333" s="5" t="s">
        <v>20</v>
      </c>
      <c r="K333" s="8" t="s">
        <v>599</v>
      </c>
      <c r="L333" s="8" t="s">
        <v>477</v>
      </c>
      <c r="M333" s="8" t="s">
        <v>16</v>
      </c>
      <c r="N333" s="8" t="s">
        <v>17</v>
      </c>
      <c r="O333" s="87" t="s">
        <v>598</v>
      </c>
      <c r="P333" s="8"/>
      <c r="Q333" s="8"/>
      <c r="R333" s="10"/>
      <c r="S333" s="109"/>
      <c r="T333" s="200" t="s">
        <v>934</v>
      </c>
    </row>
    <row r="334" spans="1:20" ht="31.5" hidden="1" x14ac:dyDescent="0.25">
      <c r="A334" s="88"/>
      <c r="B334" s="8">
        <v>40</v>
      </c>
      <c r="C334" s="16">
        <v>46324</v>
      </c>
      <c r="D334" s="124">
        <v>0.96180555555555547</v>
      </c>
      <c r="E334" s="16">
        <v>46325</v>
      </c>
      <c r="F334" s="124">
        <v>0.20833333333333334</v>
      </c>
      <c r="G334" s="112">
        <f t="shared" si="12"/>
        <v>0.24652777777777779</v>
      </c>
      <c r="H334" s="8" t="s">
        <v>600</v>
      </c>
      <c r="I334" s="8" t="s">
        <v>599</v>
      </c>
      <c r="J334" s="5" t="s">
        <v>20</v>
      </c>
      <c r="K334" s="8" t="s">
        <v>522</v>
      </c>
      <c r="L334" s="8" t="s">
        <v>477</v>
      </c>
      <c r="M334" s="8" t="s">
        <v>16</v>
      </c>
      <c r="N334" s="8" t="s">
        <v>17</v>
      </c>
      <c r="O334" s="87" t="s">
        <v>598</v>
      </c>
      <c r="P334" s="8"/>
      <c r="Q334" s="8"/>
      <c r="R334" s="10"/>
      <c r="S334" s="109"/>
      <c r="T334" s="200" t="s">
        <v>934</v>
      </c>
    </row>
    <row r="335" spans="1:20" ht="31.5" hidden="1" x14ac:dyDescent="0.25">
      <c r="A335" s="88"/>
      <c r="B335" s="8">
        <v>40</v>
      </c>
      <c r="C335" s="16">
        <v>46328</v>
      </c>
      <c r="D335" s="124">
        <v>0.9375</v>
      </c>
      <c r="E335" s="16">
        <v>46329</v>
      </c>
      <c r="F335" s="124">
        <v>0.20138888888888887</v>
      </c>
      <c r="G335" s="112">
        <f t="shared" si="12"/>
        <v>0.26388888888888884</v>
      </c>
      <c r="H335" s="8" t="s">
        <v>601</v>
      </c>
      <c r="I335" s="8" t="s">
        <v>522</v>
      </c>
      <c r="J335" s="5" t="s">
        <v>20</v>
      </c>
      <c r="K335" s="8" t="s">
        <v>600</v>
      </c>
      <c r="L335" s="8" t="s">
        <v>477</v>
      </c>
      <c r="M335" s="8" t="s">
        <v>16</v>
      </c>
      <c r="N335" s="8" t="s">
        <v>17</v>
      </c>
      <c r="O335" s="87" t="s">
        <v>598</v>
      </c>
      <c r="P335" s="8"/>
      <c r="Q335" s="8"/>
      <c r="R335" s="10"/>
      <c r="S335" s="109"/>
      <c r="T335" s="200" t="s">
        <v>934</v>
      </c>
    </row>
    <row r="336" spans="1:20" ht="31.5" hidden="1" x14ac:dyDescent="0.25">
      <c r="A336" s="88"/>
      <c r="B336" s="8">
        <v>40</v>
      </c>
      <c r="C336" s="16">
        <v>46329</v>
      </c>
      <c r="D336" s="124">
        <v>0.93055555555555547</v>
      </c>
      <c r="E336" s="16">
        <v>46330</v>
      </c>
      <c r="F336" s="124">
        <v>0.20833333333333334</v>
      </c>
      <c r="G336" s="112">
        <f t="shared" si="12"/>
        <v>0.27777777777777779</v>
      </c>
      <c r="H336" s="8" t="s">
        <v>602</v>
      </c>
      <c r="I336" s="8" t="s">
        <v>600</v>
      </c>
      <c r="J336" s="5" t="s">
        <v>20</v>
      </c>
      <c r="K336" s="8" t="s">
        <v>601</v>
      </c>
      <c r="L336" s="8" t="s">
        <v>477</v>
      </c>
      <c r="M336" s="8" t="s">
        <v>16</v>
      </c>
      <c r="N336" s="8" t="s">
        <v>17</v>
      </c>
      <c r="O336" s="87" t="s">
        <v>598</v>
      </c>
      <c r="P336" s="8"/>
      <c r="Q336" s="8"/>
      <c r="R336" s="10"/>
      <c r="S336" s="109"/>
      <c r="T336" s="200" t="s">
        <v>934</v>
      </c>
    </row>
    <row r="337" spans="1:20" ht="31.5" hidden="1" x14ac:dyDescent="0.25">
      <c r="A337" s="88"/>
      <c r="B337" s="8">
        <v>40</v>
      </c>
      <c r="C337" s="16">
        <v>46330</v>
      </c>
      <c r="D337" s="124">
        <v>0.93055555555555547</v>
      </c>
      <c r="E337" s="16">
        <v>46331</v>
      </c>
      <c r="F337" s="124">
        <v>0.21527777777777779</v>
      </c>
      <c r="G337" s="112">
        <f t="shared" si="12"/>
        <v>0.28472222222222221</v>
      </c>
      <c r="H337" s="8" t="s">
        <v>602</v>
      </c>
      <c r="I337" s="8" t="s">
        <v>601</v>
      </c>
      <c r="J337" s="5" t="s">
        <v>20</v>
      </c>
      <c r="K337" s="8"/>
      <c r="L337" s="8"/>
      <c r="M337" s="8" t="s">
        <v>16</v>
      </c>
      <c r="N337" s="8" t="s">
        <v>17</v>
      </c>
      <c r="O337" s="87" t="s">
        <v>598</v>
      </c>
      <c r="P337" s="8"/>
      <c r="Q337" s="8"/>
      <c r="R337" s="10"/>
      <c r="S337" s="109"/>
      <c r="T337" s="200" t="s">
        <v>934</v>
      </c>
    </row>
    <row r="338" spans="1:20" ht="31.5" hidden="1" x14ac:dyDescent="0.25">
      <c r="A338" s="88"/>
      <c r="B338" s="8">
        <v>40</v>
      </c>
      <c r="C338" s="16">
        <v>46331</v>
      </c>
      <c r="D338" s="124">
        <v>0.92708333333333337</v>
      </c>
      <c r="E338" s="16">
        <v>46332</v>
      </c>
      <c r="F338" s="124">
        <v>0.21527777777777779</v>
      </c>
      <c r="G338" s="112">
        <f t="shared" si="12"/>
        <v>0.28819444444444431</v>
      </c>
      <c r="H338" s="8" t="s">
        <v>603</v>
      </c>
      <c r="I338" s="8" t="s">
        <v>601</v>
      </c>
      <c r="J338" s="5" t="s">
        <v>20</v>
      </c>
      <c r="K338" s="8" t="s">
        <v>602</v>
      </c>
      <c r="L338" s="8" t="s">
        <v>477</v>
      </c>
      <c r="M338" s="8" t="s">
        <v>16</v>
      </c>
      <c r="N338" s="8" t="s">
        <v>17</v>
      </c>
      <c r="O338" s="87" t="s">
        <v>598</v>
      </c>
      <c r="P338" s="8"/>
      <c r="Q338" s="8"/>
      <c r="R338" s="10"/>
      <c r="S338" s="109"/>
      <c r="T338" s="200" t="s">
        <v>934</v>
      </c>
    </row>
    <row r="339" spans="1:20" ht="31.5" hidden="1" x14ac:dyDescent="0.25">
      <c r="A339" s="88"/>
      <c r="B339" s="8">
        <v>40</v>
      </c>
      <c r="C339" s="16">
        <v>46335</v>
      </c>
      <c r="D339" s="124">
        <v>0.92361111111111116</v>
      </c>
      <c r="E339" s="16">
        <v>46336</v>
      </c>
      <c r="F339" s="124">
        <v>0.21527777777777779</v>
      </c>
      <c r="G339" s="112">
        <f t="shared" si="12"/>
        <v>0.29166666666666652</v>
      </c>
      <c r="H339" s="8" t="s">
        <v>604</v>
      </c>
      <c r="I339" s="8" t="s">
        <v>602</v>
      </c>
      <c r="J339" s="5" t="s">
        <v>20</v>
      </c>
      <c r="K339" s="8" t="s">
        <v>603</v>
      </c>
      <c r="L339" s="8" t="s">
        <v>477</v>
      </c>
      <c r="M339" s="8" t="s">
        <v>16</v>
      </c>
      <c r="N339" s="8" t="s">
        <v>17</v>
      </c>
      <c r="O339" s="87" t="s">
        <v>598</v>
      </c>
      <c r="P339" s="8"/>
      <c r="Q339" s="8"/>
      <c r="R339" s="10"/>
      <c r="S339" s="109"/>
      <c r="T339" s="200" t="s">
        <v>934</v>
      </c>
    </row>
    <row r="340" spans="1:20" ht="31.5" hidden="1" x14ac:dyDescent="0.25">
      <c r="A340" s="88"/>
      <c r="B340" s="8">
        <v>40</v>
      </c>
      <c r="C340" s="16">
        <v>46336</v>
      </c>
      <c r="D340" s="124">
        <v>0.92708333333333337</v>
      </c>
      <c r="E340" s="16">
        <v>46337</v>
      </c>
      <c r="F340" s="124">
        <v>0.21527777777777779</v>
      </c>
      <c r="G340" s="112">
        <f t="shared" si="12"/>
        <v>0.28819444444444431</v>
      </c>
      <c r="H340" s="8" t="s">
        <v>520</v>
      </c>
      <c r="I340" s="8" t="s">
        <v>602</v>
      </c>
      <c r="J340" s="5" t="s">
        <v>20</v>
      </c>
      <c r="K340" s="8" t="s">
        <v>604</v>
      </c>
      <c r="L340" s="8" t="s">
        <v>477</v>
      </c>
      <c r="M340" s="8" t="s">
        <v>16</v>
      </c>
      <c r="N340" s="8" t="s">
        <v>17</v>
      </c>
      <c r="O340" s="87" t="s">
        <v>598</v>
      </c>
      <c r="P340" s="8"/>
      <c r="Q340" s="8"/>
      <c r="R340" s="10"/>
      <c r="S340" s="109"/>
      <c r="T340" s="200" t="s">
        <v>934</v>
      </c>
    </row>
    <row r="341" spans="1:20" ht="94.5" hidden="1" x14ac:dyDescent="0.25">
      <c r="A341" s="88"/>
      <c r="B341" s="8">
        <v>40</v>
      </c>
      <c r="C341" s="123">
        <v>46349</v>
      </c>
      <c r="D341" s="124">
        <v>0.94791666666666663</v>
      </c>
      <c r="E341" s="123">
        <v>46350</v>
      </c>
      <c r="F341" s="124">
        <v>0.20138888888888887</v>
      </c>
      <c r="G341" s="112">
        <f t="shared" si="12"/>
        <v>0.25347222222222221</v>
      </c>
      <c r="H341" s="5" t="s">
        <v>515</v>
      </c>
      <c r="I341" s="5" t="s">
        <v>522</v>
      </c>
      <c r="J341" s="32"/>
      <c r="K341" s="5" t="s">
        <v>729</v>
      </c>
      <c r="L341" s="8" t="s">
        <v>477</v>
      </c>
      <c r="M341" s="8" t="s">
        <v>16</v>
      </c>
      <c r="N341" s="8" t="s">
        <v>17</v>
      </c>
      <c r="O341" s="127" t="s">
        <v>605</v>
      </c>
      <c r="P341" s="5"/>
      <c r="Q341" s="7" t="s">
        <v>606</v>
      </c>
      <c r="R341" s="86"/>
      <c r="S341" s="109"/>
      <c r="T341" s="200" t="s">
        <v>933</v>
      </c>
    </row>
    <row r="342" spans="1:20" ht="94.5" hidden="1" x14ac:dyDescent="0.25">
      <c r="A342" s="88"/>
      <c r="B342" s="8">
        <v>40</v>
      </c>
      <c r="C342" s="123">
        <v>46350</v>
      </c>
      <c r="D342" s="124">
        <v>0.94791666666666663</v>
      </c>
      <c r="E342" s="123">
        <v>46351</v>
      </c>
      <c r="F342" s="124">
        <v>0.20138888888888887</v>
      </c>
      <c r="G342" s="112">
        <f t="shared" si="12"/>
        <v>0.25347222222222221</v>
      </c>
      <c r="H342" s="5" t="s">
        <v>515</v>
      </c>
      <c r="I342" s="5" t="s">
        <v>522</v>
      </c>
      <c r="J342" s="32"/>
      <c r="K342" s="5" t="s">
        <v>729</v>
      </c>
      <c r="L342" s="8" t="s">
        <v>477</v>
      </c>
      <c r="M342" s="8" t="s">
        <v>16</v>
      </c>
      <c r="N342" s="8" t="s">
        <v>17</v>
      </c>
      <c r="O342" s="127" t="s">
        <v>605</v>
      </c>
      <c r="P342" s="5"/>
      <c r="Q342" s="7" t="s">
        <v>606</v>
      </c>
      <c r="R342" s="86"/>
      <c r="S342" s="109"/>
      <c r="T342" s="200" t="s">
        <v>933</v>
      </c>
    </row>
    <row r="343" spans="1:20" ht="31.5" hidden="1" x14ac:dyDescent="0.25">
      <c r="A343" s="88"/>
      <c r="B343" s="89">
        <v>41</v>
      </c>
      <c r="C343" s="123">
        <v>46211</v>
      </c>
      <c r="D343" s="119">
        <v>0.33333333333333331</v>
      </c>
      <c r="E343" s="123">
        <v>46211</v>
      </c>
      <c r="F343" s="119">
        <v>0.61111111111111105</v>
      </c>
      <c r="G343" s="112">
        <f t="shared" si="12"/>
        <v>0.27777777777777773</v>
      </c>
      <c r="H343" s="89" t="s">
        <v>607</v>
      </c>
      <c r="I343" s="89" t="s">
        <v>608</v>
      </c>
      <c r="J343" s="89" t="s">
        <v>20</v>
      </c>
      <c r="K343" s="89"/>
      <c r="L343" s="89"/>
      <c r="M343" s="89" t="s">
        <v>16</v>
      </c>
      <c r="N343" s="89" t="s">
        <v>17</v>
      </c>
      <c r="O343" s="120" t="s">
        <v>609</v>
      </c>
      <c r="P343" s="121"/>
      <c r="Q343" s="122" t="s">
        <v>610</v>
      </c>
      <c r="R343" s="95"/>
      <c r="S343" s="101">
        <v>10000096095</v>
      </c>
      <c r="T343" s="200" t="s">
        <v>935</v>
      </c>
    </row>
    <row r="344" spans="1:20" ht="31.5" hidden="1" x14ac:dyDescent="0.25">
      <c r="A344" s="88"/>
      <c r="B344" s="89">
        <v>41</v>
      </c>
      <c r="C344" s="123">
        <v>46212</v>
      </c>
      <c r="D344" s="119">
        <v>0.33333333333333331</v>
      </c>
      <c r="E344" s="123">
        <v>46212</v>
      </c>
      <c r="F344" s="119">
        <v>0.61111111111111105</v>
      </c>
      <c r="G344" s="112">
        <f t="shared" si="12"/>
        <v>0.27777777777777773</v>
      </c>
      <c r="H344" s="89" t="s">
        <v>607</v>
      </c>
      <c r="I344" s="89" t="s">
        <v>608</v>
      </c>
      <c r="J344" s="89" t="s">
        <v>20</v>
      </c>
      <c r="K344" s="89"/>
      <c r="L344" s="89"/>
      <c r="M344" s="89" t="s">
        <v>16</v>
      </c>
      <c r="N344" s="89" t="s">
        <v>17</v>
      </c>
      <c r="O344" s="120" t="s">
        <v>609</v>
      </c>
      <c r="P344" s="121"/>
      <c r="Q344" s="122" t="s">
        <v>610</v>
      </c>
      <c r="R344" s="95"/>
      <c r="S344" s="101">
        <v>10000096095</v>
      </c>
      <c r="T344" s="200" t="s">
        <v>935</v>
      </c>
    </row>
    <row r="345" spans="1:20" ht="189" hidden="1" x14ac:dyDescent="0.25">
      <c r="A345" s="88"/>
      <c r="B345" s="89">
        <v>41</v>
      </c>
      <c r="C345" s="115">
        <v>46272</v>
      </c>
      <c r="D345" s="119">
        <v>0.94097222222222221</v>
      </c>
      <c r="E345" s="115">
        <v>46273</v>
      </c>
      <c r="F345" s="119">
        <v>0.21875</v>
      </c>
      <c r="G345" s="112">
        <f t="shared" si="12"/>
        <v>0.27777777777777779</v>
      </c>
      <c r="H345" s="89" t="s">
        <v>515</v>
      </c>
      <c r="I345" s="89" t="s">
        <v>611</v>
      </c>
      <c r="J345" s="89" t="s">
        <v>20</v>
      </c>
      <c r="K345" s="89" t="s">
        <v>730</v>
      </c>
      <c r="L345" s="89" t="s">
        <v>477</v>
      </c>
      <c r="M345" s="89" t="s">
        <v>16</v>
      </c>
      <c r="N345" s="89" t="s">
        <v>17</v>
      </c>
      <c r="O345" s="128" t="s">
        <v>617</v>
      </c>
      <c r="P345" s="89"/>
      <c r="Q345" s="89" t="s">
        <v>612</v>
      </c>
      <c r="R345" s="89"/>
      <c r="S345" s="89" t="s">
        <v>613</v>
      </c>
      <c r="T345" s="200" t="s">
        <v>934</v>
      </c>
    </row>
    <row r="346" spans="1:20" ht="173.25" hidden="1" x14ac:dyDescent="0.25">
      <c r="A346" s="88"/>
      <c r="B346" s="89">
        <v>41</v>
      </c>
      <c r="C346" s="115">
        <v>46273</v>
      </c>
      <c r="D346" s="119">
        <v>0.94097222222222221</v>
      </c>
      <c r="E346" s="115">
        <v>46274</v>
      </c>
      <c r="F346" s="119">
        <v>0.21875</v>
      </c>
      <c r="G346" s="112">
        <f t="shared" si="12"/>
        <v>0.27777777777777779</v>
      </c>
      <c r="H346" s="89" t="s">
        <v>515</v>
      </c>
      <c r="I346" s="89" t="s">
        <v>611</v>
      </c>
      <c r="J346" s="89" t="s">
        <v>20</v>
      </c>
      <c r="K346" s="89" t="s">
        <v>730</v>
      </c>
      <c r="L346" s="89" t="s">
        <v>477</v>
      </c>
      <c r="M346" s="89" t="s">
        <v>16</v>
      </c>
      <c r="N346" s="89" t="s">
        <v>17</v>
      </c>
      <c r="O346" s="128" t="s">
        <v>617</v>
      </c>
      <c r="P346" s="89"/>
      <c r="Q346" s="89" t="s">
        <v>614</v>
      </c>
      <c r="R346" s="89"/>
      <c r="S346" s="89" t="s">
        <v>613</v>
      </c>
      <c r="T346" s="200" t="s">
        <v>934</v>
      </c>
    </row>
    <row r="347" spans="1:20" ht="173.25" hidden="1" x14ac:dyDescent="0.25">
      <c r="A347" s="88"/>
      <c r="B347" s="89">
        <v>41</v>
      </c>
      <c r="C347" s="115">
        <v>46274</v>
      </c>
      <c r="D347" s="119">
        <v>0.94097222222222221</v>
      </c>
      <c r="E347" s="115">
        <v>46275</v>
      </c>
      <c r="F347" s="119">
        <v>0.21875</v>
      </c>
      <c r="G347" s="112">
        <f t="shared" si="12"/>
        <v>0.27777777777777779</v>
      </c>
      <c r="H347" s="89" t="s">
        <v>515</v>
      </c>
      <c r="I347" s="89" t="s">
        <v>611</v>
      </c>
      <c r="J347" s="89" t="s">
        <v>20</v>
      </c>
      <c r="K347" s="89" t="s">
        <v>730</v>
      </c>
      <c r="L347" s="89" t="s">
        <v>477</v>
      </c>
      <c r="M347" s="89" t="s">
        <v>16</v>
      </c>
      <c r="N347" s="89" t="s">
        <v>17</v>
      </c>
      <c r="O347" s="128" t="s">
        <v>617</v>
      </c>
      <c r="P347" s="89"/>
      <c r="Q347" s="89" t="s">
        <v>614</v>
      </c>
      <c r="R347" s="89"/>
      <c r="S347" s="89" t="s">
        <v>613</v>
      </c>
      <c r="T347" s="200" t="s">
        <v>934</v>
      </c>
    </row>
    <row r="348" spans="1:20" ht="157.5" hidden="1" x14ac:dyDescent="0.25">
      <c r="A348" s="88"/>
      <c r="B348" s="89">
        <v>41</v>
      </c>
      <c r="C348" s="115">
        <v>46275</v>
      </c>
      <c r="D348" s="119">
        <v>0.94097222222222221</v>
      </c>
      <c r="E348" s="115">
        <v>46276</v>
      </c>
      <c r="F348" s="119">
        <v>0.21875</v>
      </c>
      <c r="G348" s="112">
        <f t="shared" si="12"/>
        <v>0.27777777777777779</v>
      </c>
      <c r="H348" s="89" t="s">
        <v>615</v>
      </c>
      <c r="I348" s="89" t="s">
        <v>611</v>
      </c>
      <c r="J348" s="89" t="s">
        <v>20</v>
      </c>
      <c r="K348" s="89" t="s">
        <v>730</v>
      </c>
      <c r="L348" s="89" t="s">
        <v>477</v>
      </c>
      <c r="M348" s="89" t="s">
        <v>16</v>
      </c>
      <c r="N348" s="89" t="s">
        <v>17</v>
      </c>
      <c r="O348" s="128" t="s">
        <v>617</v>
      </c>
      <c r="P348" s="89"/>
      <c r="Q348" s="197" t="s">
        <v>616</v>
      </c>
      <c r="R348" s="89"/>
      <c r="S348" s="89" t="s">
        <v>613</v>
      </c>
      <c r="T348" s="200" t="s">
        <v>934</v>
      </c>
    </row>
    <row r="349" spans="1:20" ht="47.25" hidden="1" x14ac:dyDescent="0.25">
      <c r="A349" s="88"/>
      <c r="B349" s="5">
        <v>41</v>
      </c>
      <c r="C349" s="123">
        <v>46168</v>
      </c>
      <c r="D349" s="124">
        <v>0.9375</v>
      </c>
      <c r="E349" s="123">
        <v>46169</v>
      </c>
      <c r="F349" s="124">
        <v>0.20833333333333334</v>
      </c>
      <c r="G349" s="112">
        <f t="shared" si="12"/>
        <v>0.27083333333333326</v>
      </c>
      <c r="H349" s="5" t="s">
        <v>507</v>
      </c>
      <c r="I349" s="5" t="s">
        <v>618</v>
      </c>
      <c r="J349" s="32" t="s">
        <v>20</v>
      </c>
      <c r="K349" s="5"/>
      <c r="L349" s="5"/>
      <c r="M349" s="32" t="s">
        <v>16</v>
      </c>
      <c r="N349" s="32" t="s">
        <v>17</v>
      </c>
      <c r="O349" s="70" t="s">
        <v>620</v>
      </c>
      <c r="P349" s="5"/>
      <c r="Q349" s="7" t="s">
        <v>568</v>
      </c>
      <c r="R349" s="86"/>
      <c r="S349" s="101">
        <v>10000096507</v>
      </c>
      <c r="T349" s="200" t="s">
        <v>934</v>
      </c>
    </row>
    <row r="350" spans="1:20" ht="47.25" hidden="1" x14ac:dyDescent="0.25">
      <c r="A350" s="88"/>
      <c r="B350" s="5">
        <v>41</v>
      </c>
      <c r="C350" s="123">
        <v>46169</v>
      </c>
      <c r="D350" s="124">
        <v>0.9375</v>
      </c>
      <c r="E350" s="123">
        <v>46170</v>
      </c>
      <c r="F350" s="124">
        <v>0.20833333333333334</v>
      </c>
      <c r="G350" s="112">
        <f t="shared" si="12"/>
        <v>0.27083333333333326</v>
      </c>
      <c r="H350" s="5" t="s">
        <v>507</v>
      </c>
      <c r="I350" s="5" t="s">
        <v>618</v>
      </c>
      <c r="J350" s="32" t="s">
        <v>20</v>
      </c>
      <c r="K350" s="5"/>
      <c r="L350" s="5"/>
      <c r="M350" s="32" t="s">
        <v>16</v>
      </c>
      <c r="N350" s="32" t="s">
        <v>17</v>
      </c>
      <c r="O350" s="70" t="s">
        <v>620</v>
      </c>
      <c r="P350" s="5"/>
      <c r="Q350" s="7" t="s">
        <v>568</v>
      </c>
      <c r="R350" s="86"/>
      <c r="S350" s="101">
        <v>10000096507</v>
      </c>
      <c r="T350" s="200" t="s">
        <v>934</v>
      </c>
    </row>
    <row r="351" spans="1:20" ht="47.25" hidden="1" x14ac:dyDescent="0.25">
      <c r="A351" s="88"/>
      <c r="B351" s="5">
        <v>41</v>
      </c>
      <c r="C351" s="123">
        <v>46170</v>
      </c>
      <c r="D351" s="124">
        <v>0.9375</v>
      </c>
      <c r="E351" s="123">
        <v>46171</v>
      </c>
      <c r="F351" s="124">
        <v>0.20833333333333334</v>
      </c>
      <c r="G351" s="112">
        <f t="shared" si="12"/>
        <v>0.27083333333333326</v>
      </c>
      <c r="H351" s="5" t="s">
        <v>507</v>
      </c>
      <c r="I351" s="5" t="s">
        <v>618</v>
      </c>
      <c r="J351" s="32" t="s">
        <v>20</v>
      </c>
      <c r="K351" s="5"/>
      <c r="L351" s="5"/>
      <c r="M351" s="32" t="s">
        <v>16</v>
      </c>
      <c r="N351" s="32" t="s">
        <v>17</v>
      </c>
      <c r="O351" s="70" t="s">
        <v>620</v>
      </c>
      <c r="P351" s="5"/>
      <c r="Q351" s="7" t="s">
        <v>568</v>
      </c>
      <c r="R351" s="86"/>
      <c r="S351" s="101">
        <v>10000096507</v>
      </c>
      <c r="T351" s="200" t="s">
        <v>934</v>
      </c>
    </row>
    <row r="352" spans="1:20" ht="31.5" hidden="1" x14ac:dyDescent="0.25">
      <c r="A352" s="88"/>
      <c r="B352" s="5">
        <v>41</v>
      </c>
      <c r="C352" s="123">
        <v>46171</v>
      </c>
      <c r="D352" s="124">
        <v>0.93402777777777779</v>
      </c>
      <c r="E352" s="123">
        <v>46172</v>
      </c>
      <c r="F352" s="124">
        <v>0.17361111111111113</v>
      </c>
      <c r="G352" s="112">
        <f t="shared" si="12"/>
        <v>0.23958333333333337</v>
      </c>
      <c r="H352" s="5" t="s">
        <v>533</v>
      </c>
      <c r="I352" s="5" t="s">
        <v>507</v>
      </c>
      <c r="J352" s="32" t="s">
        <v>20</v>
      </c>
      <c r="K352" s="5" t="s">
        <v>725</v>
      </c>
      <c r="L352" s="5" t="s">
        <v>477</v>
      </c>
      <c r="M352" s="32" t="s">
        <v>16</v>
      </c>
      <c r="N352" s="32" t="s">
        <v>17</v>
      </c>
      <c r="O352" s="70" t="s">
        <v>913</v>
      </c>
      <c r="P352" s="5"/>
      <c r="Q352" s="7" t="s">
        <v>568</v>
      </c>
      <c r="R352" s="86"/>
      <c r="S352" s="101" t="s">
        <v>619</v>
      </c>
      <c r="T352" s="200" t="s">
        <v>933</v>
      </c>
    </row>
    <row r="353" spans="1:20" ht="94.5" hidden="1" x14ac:dyDescent="0.25">
      <c r="A353" s="88"/>
      <c r="B353" s="18">
        <v>41</v>
      </c>
      <c r="C353" s="90">
        <v>46223</v>
      </c>
      <c r="D353" s="77">
        <v>0.87847222222222221</v>
      </c>
      <c r="E353" s="90">
        <v>46224</v>
      </c>
      <c r="F353" s="77">
        <v>0.19791666666666666</v>
      </c>
      <c r="G353" s="112">
        <f t="shared" si="12"/>
        <v>0.31944444444444453</v>
      </c>
      <c r="H353" s="18" t="s">
        <v>607</v>
      </c>
      <c r="I353" s="18" t="s">
        <v>608</v>
      </c>
      <c r="J353" s="42" t="s">
        <v>20</v>
      </c>
      <c r="K353" s="18"/>
      <c r="L353" s="18"/>
      <c r="M353" s="42" t="s">
        <v>16</v>
      </c>
      <c r="N353" s="42" t="s">
        <v>17</v>
      </c>
      <c r="O353" s="129" t="s">
        <v>622</v>
      </c>
      <c r="P353" s="18"/>
      <c r="Q353" s="19" t="s">
        <v>621</v>
      </c>
      <c r="R353" s="20"/>
      <c r="S353" s="18">
        <v>10000096095</v>
      </c>
      <c r="T353" s="200" t="s">
        <v>936</v>
      </c>
    </row>
    <row r="354" spans="1:20" ht="94.5" hidden="1" x14ac:dyDescent="0.25">
      <c r="A354" s="88"/>
      <c r="B354" s="18">
        <v>41</v>
      </c>
      <c r="C354" s="90">
        <v>46224</v>
      </c>
      <c r="D354" s="77">
        <v>0.87847222222222221</v>
      </c>
      <c r="E354" s="90">
        <v>46225</v>
      </c>
      <c r="F354" s="77">
        <v>0.19791666666666666</v>
      </c>
      <c r="G354" s="112">
        <f t="shared" si="12"/>
        <v>0.31944444444444453</v>
      </c>
      <c r="H354" s="18" t="s">
        <v>607</v>
      </c>
      <c r="I354" s="18" t="s">
        <v>608</v>
      </c>
      <c r="J354" s="42" t="s">
        <v>20</v>
      </c>
      <c r="K354" s="18"/>
      <c r="L354" s="18"/>
      <c r="M354" s="42" t="s">
        <v>16</v>
      </c>
      <c r="N354" s="42" t="s">
        <v>17</v>
      </c>
      <c r="O354" s="129" t="s">
        <v>622</v>
      </c>
      <c r="P354" s="18"/>
      <c r="Q354" s="19" t="s">
        <v>621</v>
      </c>
      <c r="R354" s="20"/>
      <c r="S354" s="18">
        <v>10000096095</v>
      </c>
      <c r="T354" s="200" t="s">
        <v>936</v>
      </c>
    </row>
    <row r="355" spans="1:20" ht="94.5" hidden="1" x14ac:dyDescent="0.25">
      <c r="A355" s="88"/>
      <c r="B355" s="18">
        <v>41</v>
      </c>
      <c r="C355" s="90">
        <v>46225</v>
      </c>
      <c r="D355" s="77">
        <v>0.87847222222222221</v>
      </c>
      <c r="E355" s="90">
        <v>46226</v>
      </c>
      <c r="F355" s="77">
        <v>0.19791666666666666</v>
      </c>
      <c r="G355" s="112">
        <f t="shared" si="12"/>
        <v>0.31944444444444453</v>
      </c>
      <c r="H355" s="18" t="s">
        <v>607</v>
      </c>
      <c r="I355" s="18" t="s">
        <v>608</v>
      </c>
      <c r="J355" s="42" t="s">
        <v>20</v>
      </c>
      <c r="K355" s="18"/>
      <c r="L355" s="18"/>
      <c r="M355" s="42" t="s">
        <v>16</v>
      </c>
      <c r="N355" s="42" t="s">
        <v>17</v>
      </c>
      <c r="O355" s="129" t="s">
        <v>622</v>
      </c>
      <c r="P355" s="18"/>
      <c r="Q355" s="19" t="s">
        <v>621</v>
      </c>
      <c r="R355" s="20"/>
      <c r="S355" s="18">
        <v>10000096095</v>
      </c>
      <c r="T355" s="200" t="s">
        <v>936</v>
      </c>
    </row>
    <row r="356" spans="1:20" ht="94.5" hidden="1" x14ac:dyDescent="0.25">
      <c r="A356" s="88"/>
      <c r="B356" s="18">
        <v>41</v>
      </c>
      <c r="C356" s="90">
        <v>46226</v>
      </c>
      <c r="D356" s="77">
        <v>0.87847222222222221</v>
      </c>
      <c r="E356" s="90">
        <v>46227</v>
      </c>
      <c r="F356" s="77">
        <v>0.19791666666666666</v>
      </c>
      <c r="G356" s="112">
        <f t="shared" si="12"/>
        <v>0.31944444444444453</v>
      </c>
      <c r="H356" s="18" t="s">
        <v>607</v>
      </c>
      <c r="I356" s="18" t="s">
        <v>608</v>
      </c>
      <c r="J356" s="42" t="s">
        <v>20</v>
      </c>
      <c r="K356" s="18"/>
      <c r="L356" s="18"/>
      <c r="M356" s="42" t="s">
        <v>16</v>
      </c>
      <c r="N356" s="42" t="s">
        <v>17</v>
      </c>
      <c r="O356" s="129" t="s">
        <v>622</v>
      </c>
      <c r="P356" s="18"/>
      <c r="Q356" s="19" t="s">
        <v>621</v>
      </c>
      <c r="R356" s="20"/>
      <c r="S356" s="18">
        <v>10000096095</v>
      </c>
      <c r="T356" s="200" t="s">
        <v>936</v>
      </c>
    </row>
    <row r="357" spans="1:20" ht="94.5" hidden="1" x14ac:dyDescent="0.25">
      <c r="A357" s="88"/>
      <c r="B357" s="18">
        <v>41</v>
      </c>
      <c r="C357" s="90">
        <v>46227</v>
      </c>
      <c r="D357" s="77">
        <v>0.87847222222222221</v>
      </c>
      <c r="E357" s="90">
        <v>46228</v>
      </c>
      <c r="F357" s="77">
        <v>0.19791666666666666</v>
      </c>
      <c r="G357" s="112">
        <f t="shared" si="12"/>
        <v>0.31944444444444453</v>
      </c>
      <c r="H357" s="18" t="s">
        <v>607</v>
      </c>
      <c r="I357" s="18" t="s">
        <v>608</v>
      </c>
      <c r="J357" s="42" t="s">
        <v>20</v>
      </c>
      <c r="K357" s="18"/>
      <c r="L357" s="18"/>
      <c r="M357" s="42" t="s">
        <v>16</v>
      </c>
      <c r="N357" s="42" t="s">
        <v>17</v>
      </c>
      <c r="O357" s="129" t="s">
        <v>622</v>
      </c>
      <c r="P357" s="18"/>
      <c r="Q357" s="19" t="s">
        <v>621</v>
      </c>
      <c r="R357" s="20"/>
      <c r="S357" s="18">
        <v>10000096095</v>
      </c>
      <c r="T357" s="200" t="s">
        <v>936</v>
      </c>
    </row>
    <row r="358" spans="1:20" ht="31.5" hidden="1" x14ac:dyDescent="0.25">
      <c r="A358" s="88"/>
      <c r="B358" s="5">
        <v>41</v>
      </c>
      <c r="C358" s="123">
        <v>46195</v>
      </c>
      <c r="D358" s="124">
        <v>0.91666666666666663</v>
      </c>
      <c r="E358" s="123">
        <v>46196</v>
      </c>
      <c r="F358" s="124">
        <v>0.19444444444444445</v>
      </c>
      <c r="G358" s="31">
        <f t="shared" si="12"/>
        <v>0.27777777777777779</v>
      </c>
      <c r="H358" s="5" t="s">
        <v>537</v>
      </c>
      <c r="I358" s="5" t="s">
        <v>538</v>
      </c>
      <c r="J358" s="32" t="s">
        <v>20</v>
      </c>
      <c r="K358" s="5"/>
      <c r="L358" s="5"/>
      <c r="M358" s="32" t="s">
        <v>16</v>
      </c>
      <c r="N358" s="32" t="s">
        <v>17</v>
      </c>
      <c r="O358" s="70" t="s">
        <v>623</v>
      </c>
      <c r="P358" s="5"/>
      <c r="Q358" s="130"/>
      <c r="R358" s="86"/>
      <c r="S358" s="101">
        <v>10000095764</v>
      </c>
      <c r="T358" s="200" t="s">
        <v>933</v>
      </c>
    </row>
    <row r="359" spans="1:20" ht="31.5" hidden="1" x14ac:dyDescent="0.25">
      <c r="A359" s="10"/>
      <c r="B359" s="8">
        <v>1</v>
      </c>
      <c r="C359" s="36">
        <v>46053</v>
      </c>
      <c r="D359" s="30">
        <v>0.375</v>
      </c>
      <c r="E359" s="36">
        <v>46054</v>
      </c>
      <c r="F359" s="30">
        <v>0.75</v>
      </c>
      <c r="G359" s="31">
        <f t="shared" si="12"/>
        <v>1.375</v>
      </c>
      <c r="H359" s="8" t="s">
        <v>624</v>
      </c>
      <c r="I359" s="8" t="s">
        <v>625</v>
      </c>
      <c r="J359" s="8" t="s">
        <v>18</v>
      </c>
      <c r="K359" s="8" t="s">
        <v>626</v>
      </c>
      <c r="L359" s="8" t="s">
        <v>627</v>
      </c>
      <c r="M359" s="8" t="s">
        <v>17</v>
      </c>
      <c r="N359" s="8" t="s">
        <v>17</v>
      </c>
      <c r="O359" s="7" t="s">
        <v>628</v>
      </c>
      <c r="P359" s="19" t="s">
        <v>222</v>
      </c>
      <c r="Q359" s="19" t="s">
        <v>629</v>
      </c>
      <c r="R359" s="10" t="s">
        <v>22</v>
      </c>
      <c r="S359" s="199"/>
    </row>
    <row r="360" spans="1:20" ht="31.5" hidden="1" x14ac:dyDescent="0.25">
      <c r="A360" s="10"/>
      <c r="B360" s="18">
        <v>1</v>
      </c>
      <c r="C360" s="23">
        <v>46046</v>
      </c>
      <c r="D360" s="30">
        <v>0.375</v>
      </c>
      <c r="E360" s="23">
        <v>46047</v>
      </c>
      <c r="F360" s="30">
        <v>0.75</v>
      </c>
      <c r="G360" s="31">
        <f t="shared" si="12"/>
        <v>1.375</v>
      </c>
      <c r="H360" s="18" t="s">
        <v>624</v>
      </c>
      <c r="I360" s="18" t="s">
        <v>626</v>
      </c>
      <c r="J360" s="18" t="s">
        <v>19</v>
      </c>
      <c r="K360" s="18"/>
      <c r="L360" s="71"/>
      <c r="M360" s="8" t="s">
        <v>17</v>
      </c>
      <c r="N360" s="8" t="s">
        <v>17</v>
      </c>
      <c r="O360" s="72" t="s">
        <v>628</v>
      </c>
      <c r="P360" s="19" t="s">
        <v>222</v>
      </c>
      <c r="Q360" s="19" t="s">
        <v>629</v>
      </c>
      <c r="R360" s="10" t="s">
        <v>22</v>
      </c>
      <c r="S360" s="8"/>
    </row>
    <row r="361" spans="1:20" ht="31.5" hidden="1" x14ac:dyDescent="0.25">
      <c r="A361" s="10"/>
      <c r="B361" s="18">
        <v>1</v>
      </c>
      <c r="C361" s="23">
        <v>46048</v>
      </c>
      <c r="D361" s="30">
        <v>0.375</v>
      </c>
      <c r="E361" s="23">
        <v>46048</v>
      </c>
      <c r="F361" s="30">
        <v>0.75</v>
      </c>
      <c r="G361" s="31">
        <f t="shared" si="12"/>
        <v>0.375</v>
      </c>
      <c r="H361" s="18" t="s">
        <v>626</v>
      </c>
      <c r="I361" s="18" t="s">
        <v>625</v>
      </c>
      <c r="J361" s="18" t="s">
        <v>19</v>
      </c>
      <c r="K361" s="18" t="s">
        <v>626</v>
      </c>
      <c r="L361" s="71" t="s">
        <v>630</v>
      </c>
      <c r="M361" s="8" t="s">
        <v>17</v>
      </c>
      <c r="N361" s="8" t="s">
        <v>17</v>
      </c>
      <c r="O361" s="72" t="s">
        <v>628</v>
      </c>
      <c r="P361" s="19" t="s">
        <v>222</v>
      </c>
      <c r="Q361" s="19" t="s">
        <v>629</v>
      </c>
      <c r="R361" s="10" t="s">
        <v>22</v>
      </c>
      <c r="S361" s="8"/>
    </row>
    <row r="362" spans="1:20" ht="47.25" hidden="1" x14ac:dyDescent="0.25">
      <c r="A362" s="10"/>
      <c r="B362" s="18">
        <v>1</v>
      </c>
      <c r="C362" s="23">
        <v>46129</v>
      </c>
      <c r="D362" s="30">
        <v>0.91666666666666663</v>
      </c>
      <c r="E362" s="23">
        <v>46131</v>
      </c>
      <c r="F362" s="30">
        <v>0.25</v>
      </c>
      <c r="G362" s="31">
        <f t="shared" ref="G362:G369" si="13">E362-C362+F362-D362</f>
        <v>1.3333333333333335</v>
      </c>
      <c r="H362" s="18"/>
      <c r="I362" s="18"/>
      <c r="J362" s="18"/>
      <c r="K362" s="18" t="s">
        <v>631</v>
      </c>
      <c r="L362" s="71" t="s">
        <v>632</v>
      </c>
      <c r="M362" s="8" t="s">
        <v>17</v>
      </c>
      <c r="N362" s="8" t="s">
        <v>17</v>
      </c>
      <c r="O362" s="72" t="s">
        <v>633</v>
      </c>
      <c r="P362" s="19" t="s">
        <v>190</v>
      </c>
      <c r="Q362" s="19" t="s">
        <v>636</v>
      </c>
      <c r="R362" s="10" t="s">
        <v>22</v>
      </c>
      <c r="S362" s="8"/>
    </row>
    <row r="363" spans="1:20" ht="47.25" hidden="1" x14ac:dyDescent="0.25">
      <c r="A363" s="10"/>
      <c r="B363" s="18">
        <v>1</v>
      </c>
      <c r="C363" s="23">
        <v>46136</v>
      </c>
      <c r="D363" s="30">
        <v>0.91666666666666663</v>
      </c>
      <c r="E363" s="23">
        <v>46138</v>
      </c>
      <c r="F363" s="30">
        <v>0.25</v>
      </c>
      <c r="G363" s="31">
        <f t="shared" si="13"/>
        <v>1.3333333333333335</v>
      </c>
      <c r="H363" s="18"/>
      <c r="I363" s="18"/>
      <c r="J363" s="18"/>
      <c r="K363" s="18" t="s">
        <v>631</v>
      </c>
      <c r="L363" s="71" t="s">
        <v>634</v>
      </c>
      <c r="M363" s="8" t="s">
        <v>17</v>
      </c>
      <c r="N363" s="8" t="s">
        <v>17</v>
      </c>
      <c r="O363" s="72" t="s">
        <v>635</v>
      </c>
      <c r="P363" s="19" t="s">
        <v>190</v>
      </c>
      <c r="Q363" s="19" t="s">
        <v>636</v>
      </c>
      <c r="R363" s="10" t="s">
        <v>22</v>
      </c>
      <c r="S363" s="8"/>
    </row>
    <row r="364" spans="1:20" ht="63" hidden="1" x14ac:dyDescent="0.25">
      <c r="A364" s="10"/>
      <c r="B364" s="18">
        <v>1</v>
      </c>
      <c r="C364" s="23">
        <v>46147</v>
      </c>
      <c r="D364" s="30">
        <v>0.79166666666666663</v>
      </c>
      <c r="E364" s="23">
        <v>46148</v>
      </c>
      <c r="F364" s="30">
        <v>0.29166666666666669</v>
      </c>
      <c r="G364" s="31">
        <f t="shared" si="13"/>
        <v>0.50000000000000011</v>
      </c>
      <c r="H364" s="18" t="s">
        <v>625</v>
      </c>
      <c r="I364" s="18" t="s">
        <v>637</v>
      </c>
      <c r="J364" s="18" t="s">
        <v>18</v>
      </c>
      <c r="K364" s="18" t="s">
        <v>638</v>
      </c>
      <c r="L364" s="71" t="s">
        <v>639</v>
      </c>
      <c r="M364" s="8" t="s">
        <v>17</v>
      </c>
      <c r="N364" s="8" t="s">
        <v>17</v>
      </c>
      <c r="O364" s="72" t="s">
        <v>640</v>
      </c>
      <c r="P364" s="19" t="s">
        <v>190</v>
      </c>
      <c r="Q364" s="76" t="s">
        <v>641</v>
      </c>
      <c r="R364" s="10" t="s">
        <v>22</v>
      </c>
      <c r="S364" s="8"/>
    </row>
    <row r="365" spans="1:20" ht="47.25" hidden="1" x14ac:dyDescent="0.25">
      <c r="A365" s="10"/>
      <c r="B365" s="18">
        <v>1</v>
      </c>
      <c r="C365" s="23">
        <v>46155</v>
      </c>
      <c r="D365" s="30">
        <v>0.875</v>
      </c>
      <c r="E365" s="23">
        <v>46160</v>
      </c>
      <c r="F365" s="30">
        <v>0.16666666666666666</v>
      </c>
      <c r="G365" s="31">
        <f t="shared" si="13"/>
        <v>4.291666666666667</v>
      </c>
      <c r="H365" s="18" t="s">
        <v>642</v>
      </c>
      <c r="I365" s="18" t="s">
        <v>643</v>
      </c>
      <c r="J365" s="18" t="s">
        <v>19</v>
      </c>
      <c r="K365" s="18" t="s">
        <v>642</v>
      </c>
      <c r="L365" s="71" t="s">
        <v>648</v>
      </c>
      <c r="M365" s="8" t="s">
        <v>17</v>
      </c>
      <c r="N365" s="8" t="s">
        <v>17</v>
      </c>
      <c r="O365" s="72" t="s">
        <v>644</v>
      </c>
      <c r="P365" s="19" t="s">
        <v>190</v>
      </c>
      <c r="Q365" s="19" t="s">
        <v>645</v>
      </c>
      <c r="R365" s="10" t="s">
        <v>22</v>
      </c>
      <c r="S365" s="8"/>
    </row>
    <row r="366" spans="1:20" ht="47.25" hidden="1" x14ac:dyDescent="0.25">
      <c r="A366" s="10"/>
      <c r="B366" s="18">
        <v>1</v>
      </c>
      <c r="C366" s="23">
        <v>46152</v>
      </c>
      <c r="D366" s="30">
        <v>0.875</v>
      </c>
      <c r="E366" s="23">
        <v>46155</v>
      </c>
      <c r="F366" s="30">
        <v>0.875</v>
      </c>
      <c r="G366" s="31">
        <f t="shared" si="13"/>
        <v>3</v>
      </c>
      <c r="H366" s="18"/>
      <c r="I366" s="18"/>
      <c r="J366" s="18"/>
      <c r="K366" s="18" t="s">
        <v>642</v>
      </c>
      <c r="L366" s="71" t="s">
        <v>649</v>
      </c>
      <c r="M366" s="8" t="s">
        <v>17</v>
      </c>
      <c r="N366" s="8" t="s">
        <v>17</v>
      </c>
      <c r="O366" s="72" t="s">
        <v>650</v>
      </c>
      <c r="P366" s="19" t="s">
        <v>190</v>
      </c>
      <c r="Q366" s="19" t="s">
        <v>645</v>
      </c>
      <c r="R366" s="10" t="s">
        <v>22</v>
      </c>
      <c r="S366" s="8"/>
    </row>
    <row r="367" spans="1:20" ht="15.75" hidden="1" x14ac:dyDescent="0.25">
      <c r="A367" s="10"/>
      <c r="B367" s="8">
        <v>1</v>
      </c>
      <c r="C367" s="11">
        <v>46160</v>
      </c>
      <c r="D367" s="30">
        <v>0.16666666666666666</v>
      </c>
      <c r="E367" s="11">
        <v>46163</v>
      </c>
      <c r="F367" s="30">
        <v>0.16666666666666666</v>
      </c>
      <c r="G367" s="31">
        <f t="shared" si="13"/>
        <v>3</v>
      </c>
      <c r="H367" s="8" t="s">
        <v>647</v>
      </c>
      <c r="I367" s="18" t="s">
        <v>642</v>
      </c>
      <c r="J367" s="8" t="s">
        <v>18</v>
      </c>
      <c r="K367" s="8"/>
      <c r="L367" s="8"/>
      <c r="M367" s="8" t="s">
        <v>17</v>
      </c>
      <c r="N367" s="8" t="s">
        <v>17</v>
      </c>
      <c r="O367" s="87" t="s">
        <v>646</v>
      </c>
      <c r="P367" s="15"/>
      <c r="Q367" s="15"/>
      <c r="R367" s="10"/>
      <c r="S367" s="8"/>
    </row>
    <row r="368" spans="1:20" ht="63" hidden="1" x14ac:dyDescent="0.25">
      <c r="A368" s="10"/>
      <c r="B368" s="8">
        <v>1</v>
      </c>
      <c r="C368" s="36">
        <v>46202</v>
      </c>
      <c r="D368" s="30">
        <v>0</v>
      </c>
      <c r="E368" s="36">
        <v>46204</v>
      </c>
      <c r="F368" s="30">
        <v>0.5</v>
      </c>
      <c r="G368" s="31">
        <f t="shared" si="13"/>
        <v>2.5</v>
      </c>
      <c r="H368" s="8" t="s">
        <v>651</v>
      </c>
      <c r="I368" s="8" t="s">
        <v>624</v>
      </c>
      <c r="J368" s="8" t="s">
        <v>18</v>
      </c>
      <c r="K368" s="8"/>
      <c r="L368" s="8"/>
      <c r="M368" s="8" t="s">
        <v>17</v>
      </c>
      <c r="N368" s="8" t="s">
        <v>17</v>
      </c>
      <c r="O368" s="7" t="s">
        <v>652</v>
      </c>
      <c r="P368" s="19" t="s">
        <v>190</v>
      </c>
      <c r="Q368" s="19" t="s">
        <v>653</v>
      </c>
      <c r="R368" s="10" t="s">
        <v>22</v>
      </c>
      <c r="S368" s="8"/>
    </row>
    <row r="369" spans="1:19" ht="47.25" hidden="1" x14ac:dyDescent="0.25">
      <c r="A369" s="10"/>
      <c r="B369" s="8">
        <v>1</v>
      </c>
      <c r="C369" s="36">
        <v>46204</v>
      </c>
      <c r="D369" s="30">
        <v>0.5</v>
      </c>
      <c r="E369" s="36">
        <v>46206</v>
      </c>
      <c r="F369" s="30">
        <v>0.99930555555555556</v>
      </c>
      <c r="G369" s="31">
        <f t="shared" si="13"/>
        <v>2.4993055555555554</v>
      </c>
      <c r="H369" s="8" t="s">
        <v>651</v>
      </c>
      <c r="I369" s="8" t="s">
        <v>624</v>
      </c>
      <c r="J369" s="8" t="s">
        <v>19</v>
      </c>
      <c r="K369" s="8"/>
      <c r="L369" s="8"/>
      <c r="M369" s="8" t="s">
        <v>17</v>
      </c>
      <c r="N369" s="8" t="s">
        <v>17</v>
      </c>
      <c r="O369" s="7" t="s">
        <v>654</v>
      </c>
      <c r="P369" s="19" t="s">
        <v>190</v>
      </c>
      <c r="Q369" s="19"/>
      <c r="R369" s="10"/>
      <c r="S369" s="8"/>
    </row>
    <row r="370" spans="1:19" ht="47.25" hidden="1" x14ac:dyDescent="0.25">
      <c r="A370" s="10"/>
      <c r="B370" s="8">
        <v>1</v>
      </c>
      <c r="C370" s="36">
        <v>46220</v>
      </c>
      <c r="D370" s="30">
        <v>0.91666666666666663</v>
      </c>
      <c r="E370" s="36">
        <v>46223</v>
      </c>
      <c r="F370" s="30">
        <v>0.20833333333333301</v>
      </c>
      <c r="G370" s="31">
        <f>$F370+$E370-$D370-$C370</f>
        <v>2.2916666666715173</v>
      </c>
      <c r="H370" s="8" t="s">
        <v>624</v>
      </c>
      <c r="I370" s="8" t="s">
        <v>655</v>
      </c>
      <c r="J370" s="8" t="s">
        <v>19</v>
      </c>
      <c r="K370" s="8" t="s">
        <v>655</v>
      </c>
      <c r="L370" s="8" t="s">
        <v>656</v>
      </c>
      <c r="M370" s="8" t="s">
        <v>16</v>
      </c>
      <c r="N370" s="8" t="s">
        <v>17</v>
      </c>
      <c r="O370" s="7" t="s">
        <v>657</v>
      </c>
      <c r="P370" s="19" t="s">
        <v>658</v>
      </c>
      <c r="Q370" s="19" t="s">
        <v>659</v>
      </c>
      <c r="R370" s="10" t="s">
        <v>22</v>
      </c>
      <c r="S370" s="8"/>
    </row>
    <row r="371" spans="1:19" ht="47.25" hidden="1" x14ac:dyDescent="0.25">
      <c r="A371" s="10"/>
      <c r="B371" s="8">
        <v>1</v>
      </c>
      <c r="C371" s="36">
        <v>46213</v>
      </c>
      <c r="D371" s="30">
        <v>0.91666666666666663</v>
      </c>
      <c r="E371" s="36">
        <v>46215</v>
      </c>
      <c r="F371" s="30">
        <v>8.3333333333333329E-2</v>
      </c>
      <c r="G371" s="31">
        <f>E371-C371+F371-D371</f>
        <v>1.166666666666667</v>
      </c>
      <c r="H371" s="8" t="s">
        <v>660</v>
      </c>
      <c r="I371" s="8" t="s">
        <v>651</v>
      </c>
      <c r="J371" s="8" t="s">
        <v>18</v>
      </c>
      <c r="K371" s="8"/>
      <c r="L371" s="8"/>
      <c r="M371" s="8" t="s">
        <v>17</v>
      </c>
      <c r="N371" s="8" t="s">
        <v>17</v>
      </c>
      <c r="O371" s="7" t="s">
        <v>661</v>
      </c>
      <c r="P371" s="19" t="s">
        <v>190</v>
      </c>
      <c r="Q371" s="19" t="s">
        <v>653</v>
      </c>
      <c r="R371" s="10" t="s">
        <v>22</v>
      </c>
      <c r="S371" s="8"/>
    </row>
    <row r="372" spans="1:19" ht="15.75" hidden="1" x14ac:dyDescent="0.25">
      <c r="A372" s="10"/>
      <c r="B372" s="8">
        <v>1</v>
      </c>
      <c r="C372" s="36">
        <v>46185</v>
      </c>
      <c r="D372" s="30">
        <v>0.91666666666666663</v>
      </c>
      <c r="E372" s="36">
        <v>46188</v>
      </c>
      <c r="F372" s="30">
        <v>0.20833333333333334</v>
      </c>
      <c r="G372" s="31">
        <f>E372-C372+F372-D372</f>
        <v>2.291666666666667</v>
      </c>
      <c r="H372" s="8"/>
      <c r="I372" s="8"/>
      <c r="J372" s="8"/>
      <c r="K372" s="8" t="s">
        <v>665</v>
      </c>
      <c r="L372" s="8" t="s">
        <v>666</v>
      </c>
      <c r="M372" s="8" t="s">
        <v>17</v>
      </c>
      <c r="N372" s="8" t="s">
        <v>17</v>
      </c>
      <c r="O372" s="7" t="s">
        <v>667</v>
      </c>
      <c r="P372" s="19"/>
      <c r="Q372" s="19"/>
      <c r="R372" s="10"/>
      <c r="S372" s="8"/>
    </row>
    <row r="373" spans="1:19" ht="47.25" hidden="1" x14ac:dyDescent="0.25">
      <c r="A373" s="10"/>
      <c r="B373" s="18">
        <v>1</v>
      </c>
      <c r="C373" s="23">
        <v>46248</v>
      </c>
      <c r="D373" s="30">
        <v>0.91666666666666663</v>
      </c>
      <c r="E373" s="23">
        <v>46251</v>
      </c>
      <c r="F373" s="30">
        <v>0.20833333333333334</v>
      </c>
      <c r="G373" s="31">
        <f>E373-C373+F373-D373</f>
        <v>2.291666666666667</v>
      </c>
      <c r="H373" s="18"/>
      <c r="I373" s="18"/>
      <c r="J373" s="18"/>
      <c r="K373" s="18" t="s">
        <v>655</v>
      </c>
      <c r="L373" s="71" t="s">
        <v>662</v>
      </c>
      <c r="M373" s="8" t="s">
        <v>17</v>
      </c>
      <c r="N373" s="8" t="s">
        <v>17</v>
      </c>
      <c r="O373" s="72" t="s">
        <v>663</v>
      </c>
      <c r="P373" s="19" t="s">
        <v>190</v>
      </c>
      <c r="Q373" s="19" t="s">
        <v>664</v>
      </c>
      <c r="R373" s="10" t="s">
        <v>22</v>
      </c>
      <c r="S373" s="8"/>
    </row>
    <row r="374" spans="1:19" ht="78.75" hidden="1" x14ac:dyDescent="0.25">
      <c r="A374" s="10"/>
      <c r="B374" s="5">
        <v>4</v>
      </c>
      <c r="C374" s="6">
        <v>46248</v>
      </c>
      <c r="D374" s="30">
        <v>0.91666666666666663</v>
      </c>
      <c r="E374" s="6">
        <v>46253</v>
      </c>
      <c r="F374" s="30">
        <v>0.20833333333333334</v>
      </c>
      <c r="G374" s="31">
        <f>$F374+$E374-$D374-$C374</f>
        <v>4.2916666666715173</v>
      </c>
      <c r="H374" s="5" t="s">
        <v>655</v>
      </c>
      <c r="I374" s="5" t="s">
        <v>668</v>
      </c>
      <c r="J374" s="5" t="s">
        <v>67</v>
      </c>
      <c r="K374" s="5" t="s">
        <v>669</v>
      </c>
      <c r="L374" s="5" t="s">
        <v>68</v>
      </c>
      <c r="M374" s="5" t="s">
        <v>16</v>
      </c>
      <c r="N374" s="5" t="s">
        <v>17</v>
      </c>
      <c r="O374" s="7" t="s">
        <v>670</v>
      </c>
      <c r="P374" s="7" t="s">
        <v>222</v>
      </c>
      <c r="Q374" s="7" t="s">
        <v>241</v>
      </c>
      <c r="R374" s="116" t="s">
        <v>22</v>
      </c>
      <c r="S374" s="8"/>
    </row>
    <row r="375" spans="1:19" ht="94.5" hidden="1" x14ac:dyDescent="0.25">
      <c r="A375" s="10"/>
      <c r="B375" s="5">
        <v>2</v>
      </c>
      <c r="C375" s="6">
        <v>46248</v>
      </c>
      <c r="D375" s="30">
        <v>0.91666666666666663</v>
      </c>
      <c r="E375" s="6">
        <v>46251</v>
      </c>
      <c r="F375" s="30">
        <v>0.20833333333333334</v>
      </c>
      <c r="G375" s="31">
        <f>$F375+$E375-$D375-$C375</f>
        <v>2.2916666666715173</v>
      </c>
      <c r="H375" s="5" t="s">
        <v>668</v>
      </c>
      <c r="I375" s="5" t="s">
        <v>671</v>
      </c>
      <c r="J375" s="5" t="s">
        <v>67</v>
      </c>
      <c r="K375" s="5" t="s">
        <v>672</v>
      </c>
      <c r="L375" s="5" t="s">
        <v>68</v>
      </c>
      <c r="M375" s="5" t="s">
        <v>16</v>
      </c>
      <c r="N375" s="5" t="s">
        <v>17</v>
      </c>
      <c r="O375" s="7" t="s">
        <v>673</v>
      </c>
      <c r="P375" s="7" t="s">
        <v>674</v>
      </c>
      <c r="Q375" s="7" t="s">
        <v>463</v>
      </c>
      <c r="R375" s="116" t="s">
        <v>22</v>
      </c>
      <c r="S375" s="8"/>
    </row>
    <row r="376" spans="1:19" ht="110.25" hidden="1" x14ac:dyDescent="0.25">
      <c r="A376" s="10"/>
      <c r="B376" s="18">
        <v>5</v>
      </c>
      <c r="C376" s="23">
        <v>46185</v>
      </c>
      <c r="D376" s="30">
        <v>0.91666666666666663</v>
      </c>
      <c r="E376" s="23">
        <v>46188</v>
      </c>
      <c r="F376" s="30">
        <v>0.25</v>
      </c>
      <c r="G376" s="31">
        <f>$F376+$E376-$D376-$C376</f>
        <v>2.3333333333357587</v>
      </c>
      <c r="H376" s="18" t="s">
        <v>505</v>
      </c>
      <c r="I376" s="18" t="s">
        <v>675</v>
      </c>
      <c r="J376" s="5" t="s">
        <v>67</v>
      </c>
      <c r="K376" s="18" t="s">
        <v>676</v>
      </c>
      <c r="L376" s="5" t="s">
        <v>68</v>
      </c>
      <c r="M376" s="5" t="s">
        <v>16</v>
      </c>
      <c r="N376" s="5" t="s">
        <v>17</v>
      </c>
      <c r="O376" s="33" t="s">
        <v>46</v>
      </c>
      <c r="P376" s="19" t="s">
        <v>222</v>
      </c>
      <c r="Q376" s="86" t="s">
        <v>677</v>
      </c>
      <c r="R376" s="73"/>
      <c r="S376" s="8"/>
    </row>
    <row r="377" spans="1:19" ht="47.25" hidden="1" x14ac:dyDescent="0.25">
      <c r="A377" s="10"/>
      <c r="B377" s="8">
        <v>12</v>
      </c>
      <c r="C377" s="16">
        <v>46123</v>
      </c>
      <c r="D377" s="30">
        <v>0</v>
      </c>
      <c r="E377" s="16">
        <v>46124</v>
      </c>
      <c r="F377" s="30">
        <v>0.99930555555555556</v>
      </c>
      <c r="G377" s="31">
        <f t="shared" ref="G377:G389" si="14">E377-C377+F377-D377</f>
        <v>1.9993055555555554</v>
      </c>
      <c r="H377" s="8" t="s">
        <v>651</v>
      </c>
      <c r="I377" s="8" t="s">
        <v>678</v>
      </c>
      <c r="J377" s="8" t="s">
        <v>67</v>
      </c>
      <c r="K377" s="8" t="s">
        <v>679</v>
      </c>
      <c r="L377" s="8" t="s">
        <v>68</v>
      </c>
      <c r="M377" s="8" t="s">
        <v>16</v>
      </c>
      <c r="N377" s="8" t="s">
        <v>17</v>
      </c>
      <c r="O377" s="7" t="s">
        <v>680</v>
      </c>
      <c r="P377" s="19" t="s">
        <v>222</v>
      </c>
      <c r="Q377" s="86" t="s">
        <v>681</v>
      </c>
      <c r="R377" s="10" t="s">
        <v>22</v>
      </c>
      <c r="S377" s="8"/>
    </row>
    <row r="378" spans="1:19" ht="110.25" hidden="1" x14ac:dyDescent="0.25">
      <c r="A378" s="10"/>
      <c r="B378" s="18">
        <v>29</v>
      </c>
      <c r="C378" s="23">
        <v>46125</v>
      </c>
      <c r="D378" s="30">
        <v>8.3333333333333329E-2</v>
      </c>
      <c r="E378" s="23">
        <v>46131</v>
      </c>
      <c r="F378" s="30">
        <v>0.9784722222222223</v>
      </c>
      <c r="G378" s="31">
        <f t="shared" si="14"/>
        <v>6.8951388888888889</v>
      </c>
      <c r="H378" s="18" t="s">
        <v>490</v>
      </c>
      <c r="I378" s="18" t="s">
        <v>682</v>
      </c>
      <c r="J378" s="8" t="s">
        <v>67</v>
      </c>
      <c r="K378" s="18" t="s">
        <v>691</v>
      </c>
      <c r="L378" s="8" t="s">
        <v>690</v>
      </c>
      <c r="M378" s="71" t="s">
        <v>16</v>
      </c>
      <c r="N378" s="71" t="s">
        <v>17</v>
      </c>
      <c r="O378" s="7" t="s">
        <v>684</v>
      </c>
      <c r="P378" s="19" t="s">
        <v>222</v>
      </c>
      <c r="Q378" s="86" t="s">
        <v>685</v>
      </c>
      <c r="R378" s="34"/>
      <c r="S378" s="8"/>
    </row>
    <row r="379" spans="1:19" ht="126" hidden="1" x14ac:dyDescent="0.25">
      <c r="A379" s="10"/>
      <c r="B379" s="18">
        <v>29</v>
      </c>
      <c r="C379" s="23">
        <v>46111</v>
      </c>
      <c r="D379" s="30">
        <v>0.33333333333333331</v>
      </c>
      <c r="E379" s="23">
        <v>46114</v>
      </c>
      <c r="F379" s="30">
        <v>0.99930555555555556</v>
      </c>
      <c r="G379" s="31">
        <f t="shared" si="14"/>
        <v>3.665972222222222</v>
      </c>
      <c r="H379" s="18" t="s">
        <v>682</v>
      </c>
      <c r="I379" s="18" t="s">
        <v>686</v>
      </c>
      <c r="J379" s="8" t="s">
        <v>67</v>
      </c>
      <c r="K379" s="18" t="s">
        <v>689</v>
      </c>
      <c r="L379" s="8" t="s">
        <v>68</v>
      </c>
      <c r="M379" s="71" t="s">
        <v>16</v>
      </c>
      <c r="N379" s="71" t="s">
        <v>17</v>
      </c>
      <c r="O379" s="7" t="s">
        <v>687</v>
      </c>
      <c r="P379" s="19" t="s">
        <v>222</v>
      </c>
      <c r="Q379" s="86" t="s">
        <v>688</v>
      </c>
      <c r="R379" s="34"/>
      <c r="S379" s="8"/>
    </row>
    <row r="380" spans="1:19" ht="110.25" hidden="1" x14ac:dyDescent="0.25">
      <c r="A380" s="10"/>
      <c r="B380" s="18">
        <v>29</v>
      </c>
      <c r="C380" s="23">
        <v>46307</v>
      </c>
      <c r="D380" s="30">
        <v>0</v>
      </c>
      <c r="E380" s="23">
        <v>46311</v>
      </c>
      <c r="F380" s="30">
        <v>0.99930555555555556</v>
      </c>
      <c r="G380" s="31">
        <f t="shared" si="14"/>
        <v>4.9993055555555559</v>
      </c>
      <c r="H380" s="18" t="s">
        <v>490</v>
      </c>
      <c r="I380" s="18" t="s">
        <v>682</v>
      </c>
      <c r="J380" s="8" t="s">
        <v>67</v>
      </c>
      <c r="K380" s="18" t="s">
        <v>683</v>
      </c>
      <c r="L380" s="8" t="s">
        <v>68</v>
      </c>
      <c r="M380" s="71" t="s">
        <v>16</v>
      </c>
      <c r="N380" s="71" t="s">
        <v>17</v>
      </c>
      <c r="O380" s="7" t="s">
        <v>692</v>
      </c>
      <c r="P380" s="19" t="s">
        <v>222</v>
      </c>
      <c r="Q380" s="86" t="s">
        <v>693</v>
      </c>
      <c r="R380" s="34"/>
      <c r="S380" s="8"/>
    </row>
    <row r="381" spans="1:19" ht="141.75" hidden="1" x14ac:dyDescent="0.25">
      <c r="A381" s="10"/>
      <c r="B381" s="18">
        <v>29</v>
      </c>
      <c r="C381" s="23">
        <v>46314</v>
      </c>
      <c r="D381" s="30">
        <v>0</v>
      </c>
      <c r="E381" s="23">
        <v>46317</v>
      </c>
      <c r="F381" s="30">
        <v>0.99930555555555556</v>
      </c>
      <c r="G381" s="31">
        <f t="shared" si="14"/>
        <v>3.9993055555555554</v>
      </c>
      <c r="H381" s="18" t="s">
        <v>682</v>
      </c>
      <c r="I381" s="18" t="s">
        <v>686</v>
      </c>
      <c r="J381" s="8" t="s">
        <v>67</v>
      </c>
      <c r="K381" s="18" t="s">
        <v>694</v>
      </c>
      <c r="L381" s="8" t="s">
        <v>68</v>
      </c>
      <c r="M381" s="71" t="s">
        <v>16</v>
      </c>
      <c r="N381" s="71" t="s">
        <v>17</v>
      </c>
      <c r="O381" s="7" t="s">
        <v>692</v>
      </c>
      <c r="P381" s="19" t="s">
        <v>222</v>
      </c>
      <c r="Q381" s="86" t="s">
        <v>695</v>
      </c>
      <c r="R381" s="34"/>
      <c r="S381" s="8"/>
    </row>
    <row r="382" spans="1:19" ht="47.25" hidden="1" x14ac:dyDescent="0.25">
      <c r="A382" s="10"/>
      <c r="B382" s="8">
        <v>42</v>
      </c>
      <c r="C382" s="16">
        <v>46158</v>
      </c>
      <c r="D382" s="30">
        <v>0</v>
      </c>
      <c r="E382" s="16">
        <v>46159</v>
      </c>
      <c r="F382" s="30">
        <v>0.99930555555555556</v>
      </c>
      <c r="G382" s="31">
        <f t="shared" si="14"/>
        <v>1.9993055555555554</v>
      </c>
      <c r="H382" s="8" t="s">
        <v>696</v>
      </c>
      <c r="I382" s="8" t="s">
        <v>697</v>
      </c>
      <c r="J382" s="8" t="s">
        <v>20</v>
      </c>
      <c r="K382" s="8" t="s">
        <v>731</v>
      </c>
      <c r="L382" s="8" t="s">
        <v>477</v>
      </c>
      <c r="M382" s="8" t="s">
        <v>16</v>
      </c>
      <c r="N382" s="8" t="s">
        <v>17</v>
      </c>
      <c r="O382" s="7" t="s">
        <v>699</v>
      </c>
      <c r="P382" s="19" t="s">
        <v>222</v>
      </c>
      <c r="Q382" s="86" t="s">
        <v>681</v>
      </c>
      <c r="R382" s="10"/>
      <c r="S382" s="8"/>
    </row>
    <row r="383" spans="1:19" ht="15.75" hidden="1" x14ac:dyDescent="0.25">
      <c r="A383" s="10"/>
      <c r="B383" s="5">
        <v>301</v>
      </c>
      <c r="C383" s="136">
        <v>46157</v>
      </c>
      <c r="D383" s="137">
        <v>0</v>
      </c>
      <c r="E383" s="136">
        <v>46160</v>
      </c>
      <c r="F383" s="137">
        <v>0.83333333333333337</v>
      </c>
      <c r="G383" s="138">
        <f t="shared" si="14"/>
        <v>3.8333333333333335</v>
      </c>
      <c r="H383" s="5" t="s">
        <v>757</v>
      </c>
      <c r="I383" s="5" t="s">
        <v>758</v>
      </c>
      <c r="J383" s="5"/>
      <c r="K383" s="5"/>
      <c r="L383" s="5" t="s">
        <v>759</v>
      </c>
      <c r="M383" s="5" t="s">
        <v>195</v>
      </c>
      <c r="N383" s="5" t="s">
        <v>22</v>
      </c>
      <c r="O383" s="5" t="s">
        <v>760</v>
      </c>
      <c r="P383" s="5"/>
      <c r="Q383" s="135" t="s">
        <v>761</v>
      </c>
      <c r="R383" s="86"/>
      <c r="S383" s="5"/>
    </row>
    <row r="384" spans="1:19" ht="15.75" hidden="1" x14ac:dyDescent="0.25">
      <c r="A384" s="10"/>
      <c r="B384" s="5">
        <v>42</v>
      </c>
      <c r="C384" s="123">
        <v>46157</v>
      </c>
      <c r="D384" s="119">
        <v>0</v>
      </c>
      <c r="E384" s="123">
        <v>46159</v>
      </c>
      <c r="F384" s="119">
        <v>0.99930555555555556</v>
      </c>
      <c r="G384" s="140">
        <f>E384+F384-C384-D384</f>
        <v>2.9993055555532919</v>
      </c>
      <c r="H384" s="5" t="s">
        <v>757</v>
      </c>
      <c r="I384" s="5" t="s">
        <v>814</v>
      </c>
      <c r="J384" s="5"/>
      <c r="K384" s="5"/>
      <c r="L384" s="5" t="s">
        <v>815</v>
      </c>
      <c r="M384" s="101"/>
      <c r="N384" s="101"/>
      <c r="O384" s="5" t="s">
        <v>816</v>
      </c>
      <c r="P384" s="5"/>
      <c r="Q384" s="145"/>
      <c r="R384" s="145"/>
      <c r="S384" s="5">
        <v>10000112638</v>
      </c>
    </row>
    <row r="385" spans="1:20" ht="47.25" hidden="1" x14ac:dyDescent="0.25">
      <c r="A385" s="10"/>
      <c r="B385" s="8">
        <v>42</v>
      </c>
      <c r="C385" s="16">
        <v>46179</v>
      </c>
      <c r="D385" s="30">
        <v>0</v>
      </c>
      <c r="E385" s="16">
        <v>46181</v>
      </c>
      <c r="F385" s="30">
        <v>0.16666666666666666</v>
      </c>
      <c r="G385" s="31">
        <f t="shared" si="14"/>
        <v>2.1666666666666665</v>
      </c>
      <c r="H385" s="8" t="s">
        <v>697</v>
      </c>
      <c r="I385" s="8" t="s">
        <v>700</v>
      </c>
      <c r="J385" s="8" t="s">
        <v>20</v>
      </c>
      <c r="K385" s="8" t="s">
        <v>701</v>
      </c>
      <c r="L385" s="8" t="s">
        <v>702</v>
      </c>
      <c r="M385" s="8" t="s">
        <v>16</v>
      </c>
      <c r="N385" s="8" t="s">
        <v>17</v>
      </c>
      <c r="O385" s="7" t="s">
        <v>703</v>
      </c>
      <c r="P385" s="19" t="s">
        <v>222</v>
      </c>
      <c r="Q385" s="86" t="s">
        <v>677</v>
      </c>
      <c r="R385" s="10"/>
      <c r="S385" s="8"/>
    </row>
    <row r="386" spans="1:20" ht="31.5" hidden="1" x14ac:dyDescent="0.25">
      <c r="A386" s="10"/>
      <c r="B386" s="8">
        <v>42</v>
      </c>
      <c r="C386" s="16">
        <v>46186</v>
      </c>
      <c r="D386" s="30">
        <v>0.33333333333333331</v>
      </c>
      <c r="E386" s="16">
        <v>46187</v>
      </c>
      <c r="F386" s="30">
        <v>0.75</v>
      </c>
      <c r="G386" s="31">
        <f t="shared" si="14"/>
        <v>1.4166666666666667</v>
      </c>
      <c r="H386" s="8" t="s">
        <v>700</v>
      </c>
      <c r="I386" s="8" t="s">
        <v>704</v>
      </c>
      <c r="J386" s="8" t="s">
        <v>20</v>
      </c>
      <c r="K386" s="8" t="s">
        <v>732</v>
      </c>
      <c r="L386" s="8" t="s">
        <v>733</v>
      </c>
      <c r="M386" s="8" t="s">
        <v>16</v>
      </c>
      <c r="N386" s="8" t="s">
        <v>17</v>
      </c>
      <c r="O386" s="7" t="s">
        <v>705</v>
      </c>
      <c r="P386" s="19" t="s">
        <v>222</v>
      </c>
      <c r="Q386" s="86" t="s">
        <v>677</v>
      </c>
      <c r="R386" s="10"/>
      <c r="S386" s="8"/>
    </row>
    <row r="387" spans="1:20" ht="63" hidden="1" x14ac:dyDescent="0.25">
      <c r="A387" s="10"/>
      <c r="B387" s="8">
        <v>42</v>
      </c>
      <c r="C387" s="16">
        <v>46277</v>
      </c>
      <c r="D387" s="30">
        <v>0</v>
      </c>
      <c r="E387" s="16">
        <v>46278</v>
      </c>
      <c r="F387" s="30">
        <v>0.99930555555555556</v>
      </c>
      <c r="G387" s="31">
        <f t="shared" si="14"/>
        <v>1.9993055555555554</v>
      </c>
      <c r="H387" s="8" t="s">
        <v>696</v>
      </c>
      <c r="I387" s="8" t="s">
        <v>697</v>
      </c>
      <c r="J387" s="8" t="s">
        <v>20</v>
      </c>
      <c r="K387" s="8" t="s">
        <v>698</v>
      </c>
      <c r="L387" s="8" t="s">
        <v>477</v>
      </c>
      <c r="M387" s="8" t="s">
        <v>16</v>
      </c>
      <c r="N387" s="8" t="s">
        <v>17</v>
      </c>
      <c r="O387" s="7" t="s">
        <v>706</v>
      </c>
      <c r="P387" s="19" t="s">
        <v>222</v>
      </c>
      <c r="Q387" s="86" t="s">
        <v>681</v>
      </c>
      <c r="R387" s="10"/>
      <c r="S387" s="8"/>
    </row>
    <row r="388" spans="1:20" ht="123.75" hidden="1" customHeight="1" x14ac:dyDescent="0.25">
      <c r="A388" s="10"/>
      <c r="B388" s="5" t="s">
        <v>783</v>
      </c>
      <c r="C388" s="136">
        <v>46181</v>
      </c>
      <c r="D388" s="137">
        <v>0.29166666666666669</v>
      </c>
      <c r="E388" s="136">
        <v>46186</v>
      </c>
      <c r="F388" s="137">
        <v>0.91666666666666663</v>
      </c>
      <c r="G388" s="138">
        <f t="shared" si="14"/>
        <v>5.625</v>
      </c>
      <c r="H388" s="5" t="s">
        <v>784</v>
      </c>
      <c r="I388" s="5" t="s">
        <v>785</v>
      </c>
      <c r="J388" s="5" t="s">
        <v>786</v>
      </c>
      <c r="K388" s="5"/>
      <c r="L388" s="5" t="s">
        <v>787</v>
      </c>
      <c r="M388" s="5" t="s">
        <v>195</v>
      </c>
      <c r="N388" s="5" t="s">
        <v>22</v>
      </c>
      <c r="O388" s="5" t="s">
        <v>788</v>
      </c>
      <c r="P388" s="5"/>
      <c r="Q388" s="86" t="s">
        <v>797</v>
      </c>
      <c r="R388" s="86"/>
      <c r="S388" s="5"/>
    </row>
    <row r="389" spans="1:20" ht="47.25" hidden="1" x14ac:dyDescent="0.25">
      <c r="A389" s="10"/>
      <c r="B389" s="5">
        <v>1</v>
      </c>
      <c r="C389" s="136">
        <v>46223</v>
      </c>
      <c r="D389" s="137">
        <v>0.29166666666666669</v>
      </c>
      <c r="E389" s="136">
        <v>46228</v>
      </c>
      <c r="F389" s="137">
        <v>0.83333333333333337</v>
      </c>
      <c r="G389" s="138">
        <f t="shared" si="14"/>
        <v>5.5416666666666661</v>
      </c>
      <c r="H389" s="5"/>
      <c r="I389" s="5"/>
      <c r="J389" s="5"/>
      <c r="K389" s="5" t="s">
        <v>789</v>
      </c>
      <c r="L389" s="5" t="s">
        <v>790</v>
      </c>
      <c r="M389" s="5" t="s">
        <v>17</v>
      </c>
      <c r="N389" s="5" t="s">
        <v>16</v>
      </c>
      <c r="O389" s="5" t="s">
        <v>791</v>
      </c>
      <c r="P389" s="5"/>
      <c r="Q389" s="86" t="s">
        <v>796</v>
      </c>
      <c r="R389" s="86"/>
      <c r="S389" s="5"/>
    </row>
    <row r="390" spans="1:20" ht="126" hidden="1" x14ac:dyDescent="0.25">
      <c r="A390" s="10"/>
      <c r="B390" s="18">
        <v>2</v>
      </c>
      <c r="C390" s="23">
        <v>46123</v>
      </c>
      <c r="D390" s="30">
        <v>0</v>
      </c>
      <c r="E390" s="23">
        <v>46124</v>
      </c>
      <c r="F390" s="30">
        <v>0.99930555555555556</v>
      </c>
      <c r="G390" s="31">
        <f>$F390+$E390-$D390-$C390</f>
        <v>1.9993055555532919</v>
      </c>
      <c r="H390" s="18" t="s">
        <v>455</v>
      </c>
      <c r="I390" s="18" t="s">
        <v>798</v>
      </c>
      <c r="J390" s="5" t="s">
        <v>67</v>
      </c>
      <c r="K390" s="18" t="s">
        <v>799</v>
      </c>
      <c r="L390" s="5" t="s">
        <v>68</v>
      </c>
      <c r="M390" s="5" t="s">
        <v>16</v>
      </c>
      <c r="N390" s="5" t="s">
        <v>17</v>
      </c>
      <c r="O390" s="7" t="s">
        <v>800</v>
      </c>
      <c r="P390" s="19" t="s">
        <v>801</v>
      </c>
      <c r="Q390" s="19" t="s">
        <v>802</v>
      </c>
      <c r="R390" s="73" t="s">
        <v>22</v>
      </c>
      <c r="S390" s="8"/>
    </row>
    <row r="391" spans="1:20" ht="110.25" hidden="1" x14ac:dyDescent="0.25">
      <c r="A391" s="10"/>
      <c r="B391" s="18">
        <v>2</v>
      </c>
      <c r="C391" s="23">
        <v>46130</v>
      </c>
      <c r="D391" s="30">
        <v>0</v>
      </c>
      <c r="E391" s="23">
        <v>46131</v>
      </c>
      <c r="F391" s="30">
        <v>0.99930555555555556</v>
      </c>
      <c r="G391" s="31">
        <f>$F391+$E391-$D391-$C391</f>
        <v>1.9993055555532919</v>
      </c>
      <c r="H391" s="18" t="s">
        <v>803</v>
      </c>
      <c r="I391" s="18" t="s">
        <v>798</v>
      </c>
      <c r="J391" s="5" t="s">
        <v>67</v>
      </c>
      <c r="K391" s="18" t="s">
        <v>804</v>
      </c>
      <c r="L391" s="5" t="s">
        <v>68</v>
      </c>
      <c r="M391" s="5" t="s">
        <v>16</v>
      </c>
      <c r="N391" s="5" t="s">
        <v>17</v>
      </c>
      <c r="O391" s="7" t="s">
        <v>805</v>
      </c>
      <c r="P391" s="19" t="s">
        <v>806</v>
      </c>
      <c r="Q391" s="19" t="s">
        <v>802</v>
      </c>
      <c r="R391" s="73" t="s">
        <v>22</v>
      </c>
      <c r="S391" s="8"/>
    </row>
    <row r="392" spans="1:20" ht="110.25" hidden="1" x14ac:dyDescent="0.25">
      <c r="A392" s="10"/>
      <c r="B392" s="18">
        <v>2</v>
      </c>
      <c r="C392" s="23">
        <v>46137</v>
      </c>
      <c r="D392" s="30">
        <v>0</v>
      </c>
      <c r="E392" s="23">
        <v>46138</v>
      </c>
      <c r="F392" s="30">
        <v>0.99930555555555556</v>
      </c>
      <c r="G392" s="31">
        <f>$F392+$E392-$D392-$C392</f>
        <v>1.9993055555532919</v>
      </c>
      <c r="H392" s="18" t="s">
        <v>807</v>
      </c>
      <c r="I392" s="18" t="s">
        <v>668</v>
      </c>
      <c r="J392" s="5" t="s">
        <v>67</v>
      </c>
      <c r="K392" s="18" t="s">
        <v>808</v>
      </c>
      <c r="L392" s="5" t="s">
        <v>68</v>
      </c>
      <c r="M392" s="5" t="s">
        <v>16</v>
      </c>
      <c r="N392" s="5" t="s">
        <v>17</v>
      </c>
      <c r="O392" s="7" t="s">
        <v>805</v>
      </c>
      <c r="P392" s="19" t="s">
        <v>809</v>
      </c>
      <c r="Q392" s="19" t="s">
        <v>463</v>
      </c>
      <c r="R392" s="73" t="s">
        <v>22</v>
      </c>
      <c r="S392" s="8"/>
    </row>
    <row r="393" spans="1:20" ht="78.75" hidden="1" x14ac:dyDescent="0.25">
      <c r="A393" s="10"/>
      <c r="B393" s="5">
        <v>70</v>
      </c>
      <c r="C393" s="136">
        <v>46241</v>
      </c>
      <c r="D393" s="137">
        <v>0.875</v>
      </c>
      <c r="E393" s="136">
        <v>46244</v>
      </c>
      <c r="F393" s="137">
        <v>0.95833333333333337</v>
      </c>
      <c r="G393" s="138">
        <f t="shared" ref="G393:G400" si="15">E393-C393+F393-D393</f>
        <v>3.0833333333333335</v>
      </c>
      <c r="H393" s="5"/>
      <c r="I393" s="5"/>
      <c r="J393" s="5"/>
      <c r="K393" s="5" t="s">
        <v>455</v>
      </c>
      <c r="L393" s="5" t="s">
        <v>793</v>
      </c>
      <c r="M393" s="5"/>
      <c r="N393" s="5"/>
      <c r="O393" s="5" t="s">
        <v>794</v>
      </c>
      <c r="P393" s="5"/>
      <c r="Q393" s="86" t="s">
        <v>795</v>
      </c>
      <c r="R393" s="86"/>
      <c r="S393" s="5"/>
    </row>
    <row r="394" spans="1:20" ht="63" hidden="1" x14ac:dyDescent="0.25">
      <c r="A394" s="168"/>
      <c r="B394" s="164">
        <v>30</v>
      </c>
      <c r="C394" s="182">
        <v>46102</v>
      </c>
      <c r="D394" s="181">
        <v>0.9375</v>
      </c>
      <c r="E394" s="182">
        <v>46103</v>
      </c>
      <c r="F394" s="181">
        <v>0.20833333333333334</v>
      </c>
      <c r="G394" s="175">
        <f t="shared" si="15"/>
        <v>0.27083333333333326</v>
      </c>
      <c r="H394" s="164" t="s">
        <v>904</v>
      </c>
      <c r="I394" s="164" t="s">
        <v>491</v>
      </c>
      <c r="J394" s="164" t="s">
        <v>20</v>
      </c>
      <c r="K394" s="164" t="s">
        <v>491</v>
      </c>
      <c r="L394" s="164" t="s">
        <v>926</v>
      </c>
      <c r="M394" s="164" t="s">
        <v>16</v>
      </c>
      <c r="N394" s="164" t="s">
        <v>17</v>
      </c>
      <c r="O394" s="179" t="s">
        <v>906</v>
      </c>
      <c r="P394" s="164"/>
      <c r="Q394" s="167" t="s">
        <v>927</v>
      </c>
      <c r="R394" s="173"/>
      <c r="S394" s="164"/>
      <c r="T394" s="203" t="s">
        <v>940</v>
      </c>
    </row>
    <row r="395" spans="1:20" ht="63" hidden="1" x14ac:dyDescent="0.25">
      <c r="A395" s="184"/>
      <c r="B395" s="164">
        <v>30</v>
      </c>
      <c r="C395" s="183">
        <v>46103</v>
      </c>
      <c r="D395" s="181">
        <v>0.9375</v>
      </c>
      <c r="E395" s="182">
        <v>46104</v>
      </c>
      <c r="F395" s="181">
        <v>0.20833333333333334</v>
      </c>
      <c r="G395" s="175">
        <f t="shared" si="15"/>
        <v>0.27083333333333326</v>
      </c>
      <c r="H395" s="164" t="s">
        <v>904</v>
      </c>
      <c r="I395" s="164" t="s">
        <v>491</v>
      </c>
      <c r="J395" s="164" t="s">
        <v>20</v>
      </c>
      <c r="K395" s="164" t="s">
        <v>491</v>
      </c>
      <c r="L395" s="164" t="s">
        <v>926</v>
      </c>
      <c r="M395" s="164" t="s">
        <v>16</v>
      </c>
      <c r="N395" s="164" t="s">
        <v>17</v>
      </c>
      <c r="O395" s="179" t="s">
        <v>906</v>
      </c>
      <c r="P395" s="164"/>
      <c r="Q395" s="167" t="s">
        <v>927</v>
      </c>
      <c r="R395" s="173"/>
      <c r="S395" s="164"/>
      <c r="T395" s="203" t="s">
        <v>940</v>
      </c>
    </row>
    <row r="396" spans="1:20" ht="63" hidden="1" x14ac:dyDescent="0.25">
      <c r="A396" s="184"/>
      <c r="B396" s="164">
        <v>30</v>
      </c>
      <c r="C396" s="183">
        <v>46104</v>
      </c>
      <c r="D396" s="181">
        <v>0.9375</v>
      </c>
      <c r="E396" s="182">
        <v>46105</v>
      </c>
      <c r="F396" s="181">
        <v>0.20833333333333334</v>
      </c>
      <c r="G396" s="175">
        <f t="shared" si="15"/>
        <v>0.27083333333333326</v>
      </c>
      <c r="H396" s="164" t="s">
        <v>904</v>
      </c>
      <c r="I396" s="164" t="s">
        <v>491</v>
      </c>
      <c r="J396" s="164" t="s">
        <v>20</v>
      </c>
      <c r="K396" s="164" t="s">
        <v>491</v>
      </c>
      <c r="L396" s="164" t="s">
        <v>926</v>
      </c>
      <c r="M396" s="164" t="s">
        <v>16</v>
      </c>
      <c r="N396" s="164" t="s">
        <v>17</v>
      </c>
      <c r="O396" s="179" t="s">
        <v>906</v>
      </c>
      <c r="P396" s="164"/>
      <c r="Q396" s="167" t="s">
        <v>927</v>
      </c>
      <c r="R396" s="173"/>
      <c r="S396" s="164"/>
      <c r="T396" s="203" t="s">
        <v>940</v>
      </c>
    </row>
    <row r="397" spans="1:20" ht="63" hidden="1" x14ac:dyDescent="0.25">
      <c r="A397" s="184"/>
      <c r="B397" s="164">
        <v>30</v>
      </c>
      <c r="C397" s="183">
        <v>46105</v>
      </c>
      <c r="D397" s="181">
        <v>0.9375</v>
      </c>
      <c r="E397" s="182">
        <v>46106</v>
      </c>
      <c r="F397" s="181">
        <v>0.20833333333333334</v>
      </c>
      <c r="G397" s="175">
        <f t="shared" si="15"/>
        <v>0.27083333333333326</v>
      </c>
      <c r="H397" s="164" t="s">
        <v>904</v>
      </c>
      <c r="I397" s="164" t="s">
        <v>491</v>
      </c>
      <c r="J397" s="164" t="s">
        <v>20</v>
      </c>
      <c r="K397" s="164" t="s">
        <v>491</v>
      </c>
      <c r="L397" s="164" t="s">
        <v>926</v>
      </c>
      <c r="M397" s="164" t="s">
        <v>16</v>
      </c>
      <c r="N397" s="164" t="s">
        <v>17</v>
      </c>
      <c r="O397" s="179" t="s">
        <v>906</v>
      </c>
      <c r="P397" s="164"/>
      <c r="Q397" s="167" t="s">
        <v>927</v>
      </c>
      <c r="R397" s="173"/>
      <c r="S397" s="164"/>
      <c r="T397" s="203" t="s">
        <v>940</v>
      </c>
    </row>
    <row r="398" spans="1:20" ht="63" hidden="1" x14ac:dyDescent="0.25">
      <c r="A398" s="184"/>
      <c r="B398" s="164">
        <v>30</v>
      </c>
      <c r="C398" s="183">
        <v>46106</v>
      </c>
      <c r="D398" s="181">
        <v>0.9375</v>
      </c>
      <c r="E398" s="182">
        <v>46107</v>
      </c>
      <c r="F398" s="181">
        <v>0.20833333333333334</v>
      </c>
      <c r="G398" s="175">
        <f t="shared" si="15"/>
        <v>0.27083333333333326</v>
      </c>
      <c r="H398" s="164" t="s">
        <v>904</v>
      </c>
      <c r="I398" s="164" t="s">
        <v>491</v>
      </c>
      <c r="J398" s="164" t="s">
        <v>20</v>
      </c>
      <c r="K398" s="164" t="s">
        <v>491</v>
      </c>
      <c r="L398" s="164" t="s">
        <v>926</v>
      </c>
      <c r="M398" s="164" t="s">
        <v>16</v>
      </c>
      <c r="N398" s="164" t="s">
        <v>17</v>
      </c>
      <c r="O398" s="179" t="s">
        <v>906</v>
      </c>
      <c r="P398" s="164"/>
      <c r="Q398" s="167" t="s">
        <v>927</v>
      </c>
      <c r="R398" s="173"/>
      <c r="S398" s="164"/>
      <c r="T398" s="203" t="s">
        <v>940</v>
      </c>
    </row>
    <row r="399" spans="1:20" ht="63" hidden="1" x14ac:dyDescent="0.25">
      <c r="A399" s="184"/>
      <c r="B399" s="164">
        <v>30</v>
      </c>
      <c r="C399" s="183">
        <v>46107</v>
      </c>
      <c r="D399" s="181">
        <v>0.9375</v>
      </c>
      <c r="E399" s="182">
        <v>46108</v>
      </c>
      <c r="F399" s="181">
        <v>0.20833333333333334</v>
      </c>
      <c r="G399" s="175">
        <f t="shared" si="15"/>
        <v>0.27083333333333326</v>
      </c>
      <c r="H399" s="164" t="s">
        <v>904</v>
      </c>
      <c r="I399" s="164" t="s">
        <v>491</v>
      </c>
      <c r="J399" s="164" t="s">
        <v>20</v>
      </c>
      <c r="K399" s="164" t="s">
        <v>491</v>
      </c>
      <c r="L399" s="164" t="s">
        <v>926</v>
      </c>
      <c r="M399" s="164" t="s">
        <v>16</v>
      </c>
      <c r="N399" s="164" t="s">
        <v>17</v>
      </c>
      <c r="O399" s="179" t="s">
        <v>906</v>
      </c>
      <c r="P399" s="164"/>
      <c r="Q399" s="167" t="s">
        <v>927</v>
      </c>
      <c r="R399" s="173"/>
      <c r="S399" s="164"/>
      <c r="T399" s="203" t="s">
        <v>940</v>
      </c>
    </row>
    <row r="400" spans="1:20" ht="94.5" hidden="1" x14ac:dyDescent="0.25">
      <c r="A400" s="184"/>
      <c r="B400" s="160">
        <v>30</v>
      </c>
      <c r="C400" s="161">
        <v>45008</v>
      </c>
      <c r="D400" s="162">
        <v>0.93402777777777779</v>
      </c>
      <c r="E400" s="161">
        <v>46105</v>
      </c>
      <c r="F400" s="162">
        <v>0.22222222222222221</v>
      </c>
      <c r="G400" s="163">
        <f t="shared" si="15"/>
        <v>1096.2881944444443</v>
      </c>
      <c r="H400" s="164" t="s">
        <v>496</v>
      </c>
      <c r="I400" s="160" t="s">
        <v>548</v>
      </c>
      <c r="J400" s="160" t="s">
        <v>20</v>
      </c>
      <c r="K400" s="160" t="s">
        <v>554</v>
      </c>
      <c r="L400" s="160" t="s">
        <v>727</v>
      </c>
      <c r="M400" s="165" t="s">
        <v>17</v>
      </c>
      <c r="N400" s="165" t="s">
        <v>17</v>
      </c>
      <c r="O400" s="166" t="s">
        <v>546</v>
      </c>
      <c r="P400" s="160"/>
      <c r="Q400" s="167" t="s">
        <v>562</v>
      </c>
      <c r="R400" s="168"/>
      <c r="S400" s="160"/>
      <c r="T400" s="203" t="s">
        <v>949</v>
      </c>
    </row>
    <row r="401" spans="1:20" ht="31.5" hidden="1" x14ac:dyDescent="0.25">
      <c r="A401" s="184"/>
      <c r="B401" s="177">
        <v>30</v>
      </c>
      <c r="C401" s="180">
        <v>46107</v>
      </c>
      <c r="D401" s="181">
        <v>0.93402777777777779</v>
      </c>
      <c r="E401" s="180">
        <v>46108</v>
      </c>
      <c r="F401" s="181">
        <v>0.22222222222222221</v>
      </c>
      <c r="G401" s="175">
        <v>0.28819444444444448</v>
      </c>
      <c r="H401" s="177" t="s">
        <v>496</v>
      </c>
      <c r="I401" s="177" t="s">
        <v>554</v>
      </c>
      <c r="J401" s="177" t="s">
        <v>20</v>
      </c>
      <c r="K401" s="177"/>
      <c r="L401" s="177"/>
      <c r="M401" s="177" t="s">
        <v>17</v>
      </c>
      <c r="N401" s="177" t="s">
        <v>17</v>
      </c>
      <c r="O401" s="178" t="s">
        <v>549</v>
      </c>
      <c r="P401" s="164"/>
      <c r="Q401" s="179" t="s">
        <v>550</v>
      </c>
      <c r="R401" s="173"/>
      <c r="S401" s="164"/>
      <c r="T401" s="203" t="s">
        <v>960</v>
      </c>
    </row>
    <row r="402" spans="1:20" ht="47.25" hidden="1" x14ac:dyDescent="0.25">
      <c r="A402" s="184"/>
      <c r="B402" s="177">
        <v>30</v>
      </c>
      <c r="C402" s="180">
        <v>46141</v>
      </c>
      <c r="D402" s="181">
        <v>0.94791666666666663</v>
      </c>
      <c r="E402" s="180">
        <v>46142</v>
      </c>
      <c r="F402" s="181">
        <v>0.21875</v>
      </c>
      <c r="G402" s="175">
        <v>0.28819444444444448</v>
      </c>
      <c r="H402" s="177" t="s">
        <v>490</v>
      </c>
      <c r="I402" s="177" t="s">
        <v>491</v>
      </c>
      <c r="J402" s="177" t="s">
        <v>20</v>
      </c>
      <c r="K402" s="164" t="s">
        <v>491</v>
      </c>
      <c r="L402" s="164" t="s">
        <v>905</v>
      </c>
      <c r="M402" s="164" t="s">
        <v>16</v>
      </c>
      <c r="N402" s="164" t="s">
        <v>17</v>
      </c>
      <c r="O402" s="178" t="s">
        <v>913</v>
      </c>
      <c r="P402" s="164"/>
      <c r="Q402" s="179" t="s">
        <v>568</v>
      </c>
      <c r="R402" s="173"/>
      <c r="S402" s="164"/>
      <c r="T402" s="203" t="s">
        <v>954</v>
      </c>
    </row>
    <row r="403" spans="1:20" ht="31.5" hidden="1" x14ac:dyDescent="0.25">
      <c r="A403" s="184"/>
      <c r="B403" s="160">
        <v>30</v>
      </c>
      <c r="C403" s="161">
        <v>46339</v>
      </c>
      <c r="D403" s="162">
        <v>0.91666666666666663</v>
      </c>
      <c r="E403" s="161">
        <v>46340</v>
      </c>
      <c r="F403" s="162">
        <v>0.16666666666666666</v>
      </c>
      <c r="G403" s="163">
        <f>E403+F403-C403-D403</f>
        <v>0.24999999999757472</v>
      </c>
      <c r="H403" s="164"/>
      <c r="I403" s="160"/>
      <c r="J403" s="160"/>
      <c r="K403" s="160" t="s">
        <v>495</v>
      </c>
      <c r="L403" s="160" t="s">
        <v>831</v>
      </c>
      <c r="M403" s="165" t="s">
        <v>17</v>
      </c>
      <c r="N403" s="165" t="s">
        <v>17</v>
      </c>
      <c r="O403" s="178" t="s">
        <v>913</v>
      </c>
      <c r="P403" s="160"/>
      <c r="Q403" s="167" t="s">
        <v>832</v>
      </c>
      <c r="R403" s="168"/>
      <c r="S403" s="160">
        <v>10000055388</v>
      </c>
      <c r="T403" s="203" t="s">
        <v>954</v>
      </c>
    </row>
    <row r="404" spans="1:20" ht="63" hidden="1" x14ac:dyDescent="0.25">
      <c r="A404" s="184"/>
      <c r="B404" s="160">
        <v>30</v>
      </c>
      <c r="C404" s="161">
        <v>46342</v>
      </c>
      <c r="D404" s="162">
        <v>0.91666666666666663</v>
      </c>
      <c r="E404" s="161">
        <v>46343</v>
      </c>
      <c r="F404" s="162">
        <v>0.16666666666666666</v>
      </c>
      <c r="G404" s="163">
        <f>E404+F404-C404-D404</f>
        <v>0.24999999999757472</v>
      </c>
      <c r="H404" s="164"/>
      <c r="I404" s="160"/>
      <c r="J404" s="160"/>
      <c r="K404" s="160" t="s">
        <v>559</v>
      </c>
      <c r="L404" s="160" t="s">
        <v>833</v>
      </c>
      <c r="M404" s="165" t="s">
        <v>17</v>
      </c>
      <c r="N404" s="165" t="s">
        <v>17</v>
      </c>
      <c r="O404" s="166" t="s">
        <v>834</v>
      </c>
      <c r="P404" s="160"/>
      <c r="Q404" s="167" t="s">
        <v>835</v>
      </c>
      <c r="R404" s="168"/>
      <c r="S404" s="160" t="s">
        <v>836</v>
      </c>
      <c r="T404" s="203" t="s">
        <v>953</v>
      </c>
    </row>
    <row r="405" spans="1:20" ht="63" hidden="1" x14ac:dyDescent="0.25">
      <c r="A405" s="184"/>
      <c r="B405" s="160">
        <v>30</v>
      </c>
      <c r="C405" s="161">
        <v>46343</v>
      </c>
      <c r="D405" s="162">
        <v>0.91666666666666663</v>
      </c>
      <c r="E405" s="161">
        <v>46344</v>
      </c>
      <c r="F405" s="162">
        <v>0.16666666666666666</v>
      </c>
      <c r="G405" s="163">
        <f>E405+F405-C405-D405</f>
        <v>0.24999999999757472</v>
      </c>
      <c r="H405" s="164"/>
      <c r="I405" s="160"/>
      <c r="J405" s="160"/>
      <c r="K405" s="160" t="s">
        <v>559</v>
      </c>
      <c r="L405" s="160" t="s">
        <v>833</v>
      </c>
      <c r="M405" s="165" t="s">
        <v>17</v>
      </c>
      <c r="N405" s="165" t="s">
        <v>17</v>
      </c>
      <c r="O405" s="166" t="s">
        <v>834</v>
      </c>
      <c r="P405" s="160"/>
      <c r="Q405" s="167" t="s">
        <v>837</v>
      </c>
      <c r="R405" s="168"/>
      <c r="S405" s="160" t="s">
        <v>836</v>
      </c>
      <c r="T405" s="203" t="s">
        <v>953</v>
      </c>
    </row>
    <row r="406" spans="1:20" ht="63" hidden="1" x14ac:dyDescent="0.25">
      <c r="A406" s="184"/>
      <c r="B406" s="160">
        <v>30</v>
      </c>
      <c r="C406" s="161">
        <v>46344</v>
      </c>
      <c r="D406" s="162">
        <v>0.91666666666666663</v>
      </c>
      <c r="E406" s="161">
        <v>46345</v>
      </c>
      <c r="F406" s="162">
        <v>0.16666666666666666</v>
      </c>
      <c r="G406" s="163">
        <f>E406+F406-C406-D406</f>
        <v>0.24999999999757472</v>
      </c>
      <c r="H406" s="164"/>
      <c r="I406" s="160"/>
      <c r="J406" s="160"/>
      <c r="K406" s="160" t="s">
        <v>559</v>
      </c>
      <c r="L406" s="160" t="s">
        <v>833</v>
      </c>
      <c r="M406" s="165" t="s">
        <v>17</v>
      </c>
      <c r="N406" s="165" t="s">
        <v>17</v>
      </c>
      <c r="O406" s="166" t="s">
        <v>834</v>
      </c>
      <c r="P406" s="160"/>
      <c r="Q406" s="167" t="s">
        <v>837</v>
      </c>
      <c r="R406" s="168"/>
      <c r="S406" s="160" t="s">
        <v>836</v>
      </c>
      <c r="T406" s="203" t="s">
        <v>953</v>
      </c>
    </row>
    <row r="407" spans="1:20" ht="47.25" hidden="1" x14ac:dyDescent="0.25">
      <c r="A407" s="184"/>
      <c r="B407" s="160">
        <v>30</v>
      </c>
      <c r="C407" s="161">
        <v>46346</v>
      </c>
      <c r="D407" s="162">
        <v>0.29166666666666669</v>
      </c>
      <c r="E407" s="161">
        <v>46346</v>
      </c>
      <c r="F407" s="162">
        <v>0.625</v>
      </c>
      <c r="G407" s="163">
        <f>E407+F407-C407-D407</f>
        <v>0.33333333333333331</v>
      </c>
      <c r="H407" s="164"/>
      <c r="I407" s="160"/>
      <c r="J407" s="160"/>
      <c r="K407" s="160" t="s">
        <v>559</v>
      </c>
      <c r="L407" s="160" t="s">
        <v>833</v>
      </c>
      <c r="M407" s="165" t="s">
        <v>17</v>
      </c>
      <c r="N407" s="165" t="s">
        <v>17</v>
      </c>
      <c r="O407" s="166" t="s">
        <v>838</v>
      </c>
      <c r="P407" s="160"/>
      <c r="Q407" s="167" t="s">
        <v>837</v>
      </c>
      <c r="R407" s="168"/>
      <c r="S407" s="160" t="s">
        <v>836</v>
      </c>
      <c r="T407" s="203" t="s">
        <v>953</v>
      </c>
    </row>
    <row r="408" spans="1:20" ht="31.5" hidden="1" x14ac:dyDescent="0.25">
      <c r="A408" s="184"/>
      <c r="B408" s="160">
        <v>35</v>
      </c>
      <c r="C408" s="161">
        <v>46160</v>
      </c>
      <c r="D408" s="162">
        <v>0.91666666666666663</v>
      </c>
      <c r="E408" s="161">
        <v>46161</v>
      </c>
      <c r="F408" s="162">
        <v>0.25</v>
      </c>
      <c r="G408" s="175">
        <f>E408-C408+F408-D408</f>
        <v>0.33333333333333337</v>
      </c>
      <c r="H408" s="164" t="s">
        <v>526</v>
      </c>
      <c r="I408" s="160" t="s">
        <v>495</v>
      </c>
      <c r="J408" s="160" t="s">
        <v>20</v>
      </c>
      <c r="K408" s="160"/>
      <c r="L408" s="160"/>
      <c r="M408" s="165" t="s">
        <v>17</v>
      </c>
      <c r="N408" s="165" t="s">
        <v>17</v>
      </c>
      <c r="O408" s="166" t="s">
        <v>913</v>
      </c>
      <c r="P408" s="160"/>
      <c r="Q408" s="167" t="s">
        <v>912</v>
      </c>
      <c r="R408" s="168"/>
      <c r="S408" s="160"/>
      <c r="T408" s="203" t="s">
        <v>954</v>
      </c>
    </row>
    <row r="409" spans="1:20" ht="31.5" hidden="1" x14ac:dyDescent="0.25">
      <c r="A409" s="184"/>
      <c r="B409" s="160">
        <v>35</v>
      </c>
      <c r="C409" s="161">
        <v>46251</v>
      </c>
      <c r="D409" s="162">
        <v>0.94791666666666663</v>
      </c>
      <c r="E409" s="161">
        <v>46252</v>
      </c>
      <c r="F409" s="162">
        <v>9.375E-2</v>
      </c>
      <c r="G409" s="175">
        <f>E409-C409+F409-D409</f>
        <v>0.14583333333333337</v>
      </c>
      <c r="H409" s="164" t="s">
        <v>530</v>
      </c>
      <c r="I409" s="164" t="s">
        <v>526</v>
      </c>
      <c r="J409" s="171" t="s">
        <v>20</v>
      </c>
      <c r="K409" s="164"/>
      <c r="L409" s="164"/>
      <c r="M409" s="171" t="s">
        <v>16</v>
      </c>
      <c r="N409" s="171" t="s">
        <v>17</v>
      </c>
      <c r="O409" s="172" t="s">
        <v>913</v>
      </c>
      <c r="P409" s="164"/>
      <c r="Q409" s="174" t="s">
        <v>580</v>
      </c>
      <c r="R409" s="173"/>
      <c r="S409" s="164"/>
      <c r="T409" s="203" t="s">
        <v>954</v>
      </c>
    </row>
    <row r="410" spans="1:20" ht="47.25" hidden="1" x14ac:dyDescent="0.25">
      <c r="A410" s="184"/>
      <c r="B410" s="160">
        <v>36</v>
      </c>
      <c r="C410" s="161">
        <v>46097</v>
      </c>
      <c r="D410" s="162">
        <v>0.90972222222222221</v>
      </c>
      <c r="E410" s="161">
        <v>46098</v>
      </c>
      <c r="F410" s="162">
        <v>0.15972222222222224</v>
      </c>
      <c r="G410" s="163">
        <f t="shared" ref="G410:G417" si="16">E410-C410+F410-D410</f>
        <v>0.25000000000000011</v>
      </c>
      <c r="H410" s="164" t="s">
        <v>611</v>
      </c>
      <c r="I410" s="160" t="s">
        <v>839</v>
      </c>
      <c r="J410" s="160" t="s">
        <v>20</v>
      </c>
      <c r="K410" s="160"/>
      <c r="L410" s="160"/>
      <c r="M410" s="165" t="s">
        <v>16</v>
      </c>
      <c r="N410" s="165" t="s">
        <v>17</v>
      </c>
      <c r="O410" s="166" t="s">
        <v>840</v>
      </c>
      <c r="P410" s="160"/>
      <c r="Q410" s="167" t="s">
        <v>568</v>
      </c>
      <c r="R410" s="168"/>
      <c r="S410" s="160">
        <v>10000109112</v>
      </c>
      <c r="T410" s="203" t="s">
        <v>955</v>
      </c>
    </row>
    <row r="411" spans="1:20" ht="47.25" hidden="1" x14ac:dyDescent="0.25">
      <c r="A411" s="184"/>
      <c r="B411" s="160">
        <v>36</v>
      </c>
      <c r="C411" s="161">
        <v>46098</v>
      </c>
      <c r="D411" s="162">
        <v>0.88888888888888884</v>
      </c>
      <c r="E411" s="161">
        <v>46099</v>
      </c>
      <c r="F411" s="162">
        <v>0.15972222222222224</v>
      </c>
      <c r="G411" s="163">
        <f t="shared" si="16"/>
        <v>0.27083333333333348</v>
      </c>
      <c r="H411" s="164" t="s">
        <v>839</v>
      </c>
      <c r="I411" s="160" t="s">
        <v>841</v>
      </c>
      <c r="J411" s="160" t="s">
        <v>20</v>
      </c>
      <c r="K411" s="160"/>
      <c r="L411" s="160"/>
      <c r="M411" s="165" t="s">
        <v>16</v>
      </c>
      <c r="N411" s="165" t="s">
        <v>17</v>
      </c>
      <c r="O411" s="166" t="s">
        <v>842</v>
      </c>
      <c r="P411" s="160"/>
      <c r="Q411" s="167" t="s">
        <v>568</v>
      </c>
      <c r="R411" s="168"/>
      <c r="S411" s="160" t="s">
        <v>843</v>
      </c>
      <c r="T411" s="203" t="s">
        <v>955</v>
      </c>
    </row>
    <row r="412" spans="1:20" ht="47.25" hidden="1" x14ac:dyDescent="0.25">
      <c r="A412" s="184"/>
      <c r="B412" s="160">
        <v>36</v>
      </c>
      <c r="C412" s="161">
        <v>46099</v>
      </c>
      <c r="D412" s="162">
        <v>0.88888888888888884</v>
      </c>
      <c r="E412" s="161">
        <v>46100</v>
      </c>
      <c r="F412" s="162">
        <v>0.15972222222222224</v>
      </c>
      <c r="G412" s="163">
        <f t="shared" si="16"/>
        <v>0.27083333333333348</v>
      </c>
      <c r="H412" s="164" t="s">
        <v>839</v>
      </c>
      <c r="I412" s="160" t="s">
        <v>841</v>
      </c>
      <c r="J412" s="160" t="s">
        <v>20</v>
      </c>
      <c r="K412" s="160"/>
      <c r="L412" s="160"/>
      <c r="M412" s="165" t="s">
        <v>16</v>
      </c>
      <c r="N412" s="165" t="s">
        <v>17</v>
      </c>
      <c r="O412" s="166" t="s">
        <v>842</v>
      </c>
      <c r="P412" s="160"/>
      <c r="Q412" s="167" t="s">
        <v>568</v>
      </c>
      <c r="R412" s="168"/>
      <c r="S412" s="160" t="s">
        <v>843</v>
      </c>
      <c r="T412" s="203" t="s">
        <v>955</v>
      </c>
    </row>
    <row r="413" spans="1:20" ht="47.25" hidden="1" x14ac:dyDescent="0.25">
      <c r="A413" s="184"/>
      <c r="B413" s="160">
        <v>36</v>
      </c>
      <c r="C413" s="161">
        <v>46100</v>
      </c>
      <c r="D413" s="162">
        <v>0.88888888888888884</v>
      </c>
      <c r="E413" s="161">
        <v>46101</v>
      </c>
      <c r="F413" s="162">
        <v>0.15972222222222224</v>
      </c>
      <c r="G413" s="163">
        <f t="shared" si="16"/>
        <v>0.27083333333333348</v>
      </c>
      <c r="H413" s="164" t="s">
        <v>841</v>
      </c>
      <c r="I413" s="160" t="s">
        <v>558</v>
      </c>
      <c r="J413" s="160" t="s">
        <v>20</v>
      </c>
      <c r="K413" s="160"/>
      <c r="L413" s="160"/>
      <c r="M413" s="165" t="s">
        <v>16</v>
      </c>
      <c r="N413" s="165" t="s">
        <v>17</v>
      </c>
      <c r="O413" s="166" t="s">
        <v>844</v>
      </c>
      <c r="P413" s="160"/>
      <c r="Q413" s="167" t="s">
        <v>568</v>
      </c>
      <c r="R413" s="168"/>
      <c r="S413" s="160">
        <v>10000109116</v>
      </c>
      <c r="T413" s="203" t="s">
        <v>955</v>
      </c>
    </row>
    <row r="414" spans="1:20" ht="31.5" hidden="1" x14ac:dyDescent="0.25">
      <c r="A414" s="184"/>
      <c r="B414" s="160">
        <v>40</v>
      </c>
      <c r="C414" s="161">
        <v>46230</v>
      </c>
      <c r="D414" s="162">
        <v>0.89583333333333337</v>
      </c>
      <c r="E414" s="161">
        <v>46231</v>
      </c>
      <c r="F414" s="162">
        <v>0.18402777777777779</v>
      </c>
      <c r="G414" s="175">
        <f t="shared" si="16"/>
        <v>0.28819444444444431</v>
      </c>
      <c r="H414" s="164" t="s">
        <v>514</v>
      </c>
      <c r="I414" s="160" t="s">
        <v>511</v>
      </c>
      <c r="J414" s="160" t="s">
        <v>20</v>
      </c>
      <c r="K414" s="160"/>
      <c r="L414" s="160"/>
      <c r="M414" s="165" t="s">
        <v>16</v>
      </c>
      <c r="N414" s="165" t="s">
        <v>17</v>
      </c>
      <c r="O414" s="166" t="s">
        <v>913</v>
      </c>
      <c r="P414" s="160"/>
      <c r="Q414" s="167" t="s">
        <v>917</v>
      </c>
      <c r="R414" s="168"/>
      <c r="S414" s="160"/>
      <c r="T414" s="203" t="s">
        <v>954</v>
      </c>
    </row>
    <row r="415" spans="1:20" ht="31.5" hidden="1" x14ac:dyDescent="0.25">
      <c r="A415" s="184"/>
      <c r="B415" s="160">
        <v>40</v>
      </c>
      <c r="C415" s="161">
        <v>46231</v>
      </c>
      <c r="D415" s="162">
        <v>0.91319444444444453</v>
      </c>
      <c r="E415" s="161">
        <v>46231</v>
      </c>
      <c r="F415" s="162">
        <v>0.26041666666666669</v>
      </c>
      <c r="G415" s="175">
        <v>0.35069444444444442</v>
      </c>
      <c r="H415" s="164" t="s">
        <v>511</v>
      </c>
      <c r="I415" s="160" t="s">
        <v>515</v>
      </c>
      <c r="J415" s="160" t="s">
        <v>20</v>
      </c>
      <c r="K415" s="160"/>
      <c r="L415" s="160"/>
      <c r="M415" s="165" t="s">
        <v>16</v>
      </c>
      <c r="N415" s="165" t="s">
        <v>17</v>
      </c>
      <c r="O415" s="166" t="s">
        <v>913</v>
      </c>
      <c r="P415" s="160"/>
      <c r="Q415" s="167" t="s">
        <v>918</v>
      </c>
      <c r="R415" s="168"/>
      <c r="S415" s="160"/>
      <c r="T415" s="203" t="s">
        <v>954</v>
      </c>
    </row>
    <row r="416" spans="1:20" ht="110.25" hidden="1" x14ac:dyDescent="0.25">
      <c r="A416" s="184"/>
      <c r="B416" s="160">
        <v>41</v>
      </c>
      <c r="C416" s="161">
        <v>46228</v>
      </c>
      <c r="D416" s="162">
        <v>0.85763888888888884</v>
      </c>
      <c r="E416" s="161">
        <v>46229</v>
      </c>
      <c r="F416" s="162">
        <v>0.21527777777777779</v>
      </c>
      <c r="G416" s="163">
        <f t="shared" si="16"/>
        <v>0.35763888888888884</v>
      </c>
      <c r="H416" s="164" t="s">
        <v>607</v>
      </c>
      <c r="I416" s="160" t="s">
        <v>608</v>
      </c>
      <c r="J416" s="160" t="s">
        <v>20</v>
      </c>
      <c r="K416" s="160"/>
      <c r="L416" s="160"/>
      <c r="M416" s="165" t="s">
        <v>16</v>
      </c>
      <c r="N416" s="165" t="s">
        <v>17</v>
      </c>
      <c r="O416" s="166" t="s">
        <v>845</v>
      </c>
      <c r="P416" s="160"/>
      <c r="Q416" s="167" t="s">
        <v>846</v>
      </c>
      <c r="R416" s="168"/>
      <c r="S416" s="160">
        <v>10000096095</v>
      </c>
      <c r="T416" s="203" t="s">
        <v>936</v>
      </c>
    </row>
    <row r="417" spans="1:20" ht="63" hidden="1" x14ac:dyDescent="0.25">
      <c r="A417" s="184"/>
      <c r="B417" s="160">
        <v>41</v>
      </c>
      <c r="C417" s="161">
        <v>46237</v>
      </c>
      <c r="D417" s="162">
        <v>0.92708333333333337</v>
      </c>
      <c r="E417" s="161">
        <v>46248</v>
      </c>
      <c r="F417" s="162">
        <v>0.92708333333333337</v>
      </c>
      <c r="G417" s="170">
        <f t="shared" si="16"/>
        <v>11</v>
      </c>
      <c r="H417" s="164"/>
      <c r="I417" s="160"/>
      <c r="J417" s="160"/>
      <c r="K417" s="160" t="s">
        <v>849</v>
      </c>
      <c r="L417" s="160" t="s">
        <v>855</v>
      </c>
      <c r="M417" s="165" t="s">
        <v>16</v>
      </c>
      <c r="N417" s="165" t="s">
        <v>16</v>
      </c>
      <c r="O417" s="166" t="s">
        <v>847</v>
      </c>
      <c r="P417" s="160"/>
      <c r="Q417" s="167" t="s">
        <v>848</v>
      </c>
      <c r="R417" s="168"/>
      <c r="S417" s="160"/>
      <c r="T417" s="203" t="s">
        <v>957</v>
      </c>
    </row>
    <row r="418" spans="1:20" ht="47.25" hidden="1" x14ac:dyDescent="0.25">
      <c r="A418" s="184"/>
      <c r="B418" s="160">
        <v>41</v>
      </c>
      <c r="C418" s="161">
        <v>46238</v>
      </c>
      <c r="D418" s="162">
        <v>0.92708333333333337</v>
      </c>
      <c r="E418" s="161">
        <v>46239</v>
      </c>
      <c r="F418" s="162">
        <v>0.23263888888888887</v>
      </c>
      <c r="G418" s="163">
        <f t="shared" ref="G418:G431" si="17">E418-C418+F418-D418</f>
        <v>0.30555555555555547</v>
      </c>
      <c r="H418" s="164"/>
      <c r="I418" s="160"/>
      <c r="J418" s="160"/>
      <c r="K418" s="160" t="s">
        <v>849</v>
      </c>
      <c r="L418" s="160" t="s">
        <v>850</v>
      </c>
      <c r="M418" s="165" t="s">
        <v>16</v>
      </c>
      <c r="N418" s="165" t="s">
        <v>17</v>
      </c>
      <c r="O418" s="166" t="s">
        <v>851</v>
      </c>
      <c r="P418" s="160"/>
      <c r="Q418" s="167" t="s">
        <v>852</v>
      </c>
      <c r="R418" s="168"/>
      <c r="S418" s="160"/>
      <c r="T418" s="203" t="s">
        <v>957</v>
      </c>
    </row>
    <row r="419" spans="1:20" ht="47.25" hidden="1" x14ac:dyDescent="0.25">
      <c r="A419" s="184"/>
      <c r="B419" s="160">
        <v>41</v>
      </c>
      <c r="C419" s="161">
        <v>46239</v>
      </c>
      <c r="D419" s="162">
        <v>0.92708333333333337</v>
      </c>
      <c r="E419" s="161">
        <v>46240</v>
      </c>
      <c r="F419" s="162">
        <v>0.23263888888888887</v>
      </c>
      <c r="G419" s="163">
        <f t="shared" si="17"/>
        <v>0.30555555555555547</v>
      </c>
      <c r="H419" s="164"/>
      <c r="I419" s="160"/>
      <c r="J419" s="160"/>
      <c r="K419" s="160" t="s">
        <v>849</v>
      </c>
      <c r="L419" s="160" t="s">
        <v>850</v>
      </c>
      <c r="M419" s="165" t="s">
        <v>16</v>
      </c>
      <c r="N419" s="165" t="s">
        <v>17</v>
      </c>
      <c r="O419" s="166" t="s">
        <v>851</v>
      </c>
      <c r="P419" s="160"/>
      <c r="Q419" s="167" t="s">
        <v>852</v>
      </c>
      <c r="R419" s="168"/>
      <c r="S419" s="160"/>
      <c r="T419" s="203" t="s">
        <v>957</v>
      </c>
    </row>
    <row r="420" spans="1:20" ht="47.25" hidden="1" x14ac:dyDescent="0.25">
      <c r="A420" s="184"/>
      <c r="B420" s="160">
        <v>41</v>
      </c>
      <c r="C420" s="161">
        <v>46240</v>
      </c>
      <c r="D420" s="162">
        <v>0.92708333333333337</v>
      </c>
      <c r="E420" s="161">
        <v>46241</v>
      </c>
      <c r="F420" s="162">
        <v>0.23263888888888887</v>
      </c>
      <c r="G420" s="163">
        <f t="shared" si="17"/>
        <v>0.30555555555555547</v>
      </c>
      <c r="H420" s="164"/>
      <c r="I420" s="160"/>
      <c r="J420" s="160"/>
      <c r="K420" s="160" t="s">
        <v>849</v>
      </c>
      <c r="L420" s="160" t="s">
        <v>850</v>
      </c>
      <c r="M420" s="165" t="s">
        <v>16</v>
      </c>
      <c r="N420" s="165" t="s">
        <v>17</v>
      </c>
      <c r="O420" s="166" t="s">
        <v>851</v>
      </c>
      <c r="P420" s="160"/>
      <c r="Q420" s="167" t="s">
        <v>852</v>
      </c>
      <c r="R420" s="168"/>
      <c r="S420" s="160"/>
      <c r="T420" s="203" t="s">
        <v>957</v>
      </c>
    </row>
    <row r="421" spans="1:20" ht="47.25" hidden="1" x14ac:dyDescent="0.25">
      <c r="A421" s="184"/>
      <c r="B421" s="160">
        <v>41</v>
      </c>
      <c r="C421" s="161">
        <v>46241</v>
      </c>
      <c r="D421" s="162">
        <v>0.92708333333333337</v>
      </c>
      <c r="E421" s="161">
        <v>46242</v>
      </c>
      <c r="F421" s="162">
        <v>0.23263888888888887</v>
      </c>
      <c r="G421" s="163">
        <f t="shared" si="17"/>
        <v>0.30555555555555547</v>
      </c>
      <c r="H421" s="164"/>
      <c r="I421" s="160"/>
      <c r="J421" s="160"/>
      <c r="K421" s="160" t="s">
        <v>849</v>
      </c>
      <c r="L421" s="160" t="s">
        <v>850</v>
      </c>
      <c r="M421" s="165" t="s">
        <v>16</v>
      </c>
      <c r="N421" s="165" t="s">
        <v>17</v>
      </c>
      <c r="O421" s="166" t="s">
        <v>851</v>
      </c>
      <c r="P421" s="160"/>
      <c r="Q421" s="167" t="s">
        <v>852</v>
      </c>
      <c r="R421" s="168"/>
      <c r="S421" s="160"/>
      <c r="T421" s="203" t="s">
        <v>957</v>
      </c>
    </row>
    <row r="422" spans="1:20" ht="47.25" hidden="1" x14ac:dyDescent="0.25">
      <c r="A422" s="184"/>
      <c r="B422" s="160">
        <v>41</v>
      </c>
      <c r="C422" s="161">
        <v>46242</v>
      </c>
      <c r="D422" s="162">
        <v>0.92708333333333337</v>
      </c>
      <c r="E422" s="161">
        <v>46243</v>
      </c>
      <c r="F422" s="162">
        <v>0.23263888888888887</v>
      </c>
      <c r="G422" s="163">
        <f t="shared" si="17"/>
        <v>0.30555555555555547</v>
      </c>
      <c r="H422" s="164"/>
      <c r="I422" s="160"/>
      <c r="J422" s="160"/>
      <c r="K422" s="160" t="s">
        <v>849</v>
      </c>
      <c r="L422" s="160" t="s">
        <v>850</v>
      </c>
      <c r="M422" s="165" t="s">
        <v>16</v>
      </c>
      <c r="N422" s="165" t="s">
        <v>17</v>
      </c>
      <c r="O422" s="166" t="s">
        <v>851</v>
      </c>
      <c r="P422" s="160"/>
      <c r="Q422" s="167" t="s">
        <v>852</v>
      </c>
      <c r="R422" s="168"/>
      <c r="S422" s="160"/>
      <c r="T422" s="203" t="s">
        <v>957</v>
      </c>
    </row>
    <row r="423" spans="1:20" ht="47.25" hidden="1" x14ac:dyDescent="0.25">
      <c r="A423" s="184"/>
      <c r="B423" s="160">
        <v>41</v>
      </c>
      <c r="C423" s="161">
        <v>46243</v>
      </c>
      <c r="D423" s="162">
        <v>0.92708333333333337</v>
      </c>
      <c r="E423" s="161">
        <v>46244</v>
      </c>
      <c r="F423" s="162">
        <v>0.23263888888888887</v>
      </c>
      <c r="G423" s="163">
        <f t="shared" si="17"/>
        <v>0.30555555555555547</v>
      </c>
      <c r="H423" s="164"/>
      <c r="I423" s="160"/>
      <c r="J423" s="160"/>
      <c r="K423" s="160" t="s">
        <v>849</v>
      </c>
      <c r="L423" s="160" t="s">
        <v>850</v>
      </c>
      <c r="M423" s="165" t="s">
        <v>16</v>
      </c>
      <c r="N423" s="165" t="s">
        <v>17</v>
      </c>
      <c r="O423" s="166" t="s">
        <v>851</v>
      </c>
      <c r="P423" s="160"/>
      <c r="Q423" s="167" t="s">
        <v>852</v>
      </c>
      <c r="R423" s="168"/>
      <c r="S423" s="160"/>
      <c r="T423" s="203" t="s">
        <v>957</v>
      </c>
    </row>
    <row r="424" spans="1:20" ht="47.25" hidden="1" x14ac:dyDescent="0.25">
      <c r="A424" s="184"/>
      <c r="B424" s="160">
        <v>41</v>
      </c>
      <c r="C424" s="161">
        <v>46244</v>
      </c>
      <c r="D424" s="162">
        <v>0.92708333333333337</v>
      </c>
      <c r="E424" s="161">
        <v>46245</v>
      </c>
      <c r="F424" s="162">
        <v>0.23263888888888887</v>
      </c>
      <c r="G424" s="163">
        <f t="shared" si="17"/>
        <v>0.30555555555555547</v>
      </c>
      <c r="H424" s="164"/>
      <c r="I424" s="160"/>
      <c r="J424" s="160"/>
      <c r="K424" s="160" t="s">
        <v>849</v>
      </c>
      <c r="L424" s="160" t="s">
        <v>850</v>
      </c>
      <c r="M424" s="165" t="s">
        <v>16</v>
      </c>
      <c r="N424" s="165" t="s">
        <v>17</v>
      </c>
      <c r="O424" s="166" t="s">
        <v>851</v>
      </c>
      <c r="P424" s="160"/>
      <c r="Q424" s="167" t="s">
        <v>852</v>
      </c>
      <c r="R424" s="168"/>
      <c r="S424" s="160"/>
      <c r="T424" s="203" t="s">
        <v>957</v>
      </c>
    </row>
    <row r="425" spans="1:20" ht="47.25" hidden="1" x14ac:dyDescent="0.25">
      <c r="A425" s="184"/>
      <c r="B425" s="160">
        <v>41</v>
      </c>
      <c r="C425" s="161">
        <v>46245</v>
      </c>
      <c r="D425" s="162">
        <v>0.92708333333333337</v>
      </c>
      <c r="E425" s="161">
        <v>46246</v>
      </c>
      <c r="F425" s="162">
        <v>0.23263888888888887</v>
      </c>
      <c r="G425" s="163">
        <f t="shared" si="17"/>
        <v>0.30555555555555547</v>
      </c>
      <c r="H425" s="164"/>
      <c r="I425" s="160"/>
      <c r="J425" s="160"/>
      <c r="K425" s="160" t="s">
        <v>849</v>
      </c>
      <c r="L425" s="160" t="s">
        <v>850</v>
      </c>
      <c r="M425" s="165" t="s">
        <v>16</v>
      </c>
      <c r="N425" s="165" t="s">
        <v>17</v>
      </c>
      <c r="O425" s="166" t="s">
        <v>851</v>
      </c>
      <c r="P425" s="160"/>
      <c r="Q425" s="167" t="s">
        <v>852</v>
      </c>
      <c r="R425" s="168"/>
      <c r="S425" s="160"/>
      <c r="T425" s="203" t="s">
        <v>957</v>
      </c>
    </row>
    <row r="426" spans="1:20" ht="47.25" hidden="1" x14ac:dyDescent="0.25">
      <c r="A426" s="184"/>
      <c r="B426" s="160">
        <v>41</v>
      </c>
      <c r="C426" s="161">
        <v>46247</v>
      </c>
      <c r="D426" s="162">
        <v>0.92708333333333337</v>
      </c>
      <c r="E426" s="161">
        <v>46248</v>
      </c>
      <c r="F426" s="162">
        <v>0.23263888888888887</v>
      </c>
      <c r="G426" s="163">
        <f t="shared" si="17"/>
        <v>0.30555555555555547</v>
      </c>
      <c r="H426" s="164"/>
      <c r="I426" s="160"/>
      <c r="J426" s="160"/>
      <c r="K426" s="160" t="s">
        <v>849</v>
      </c>
      <c r="L426" s="160" t="s">
        <v>850</v>
      </c>
      <c r="M426" s="165" t="s">
        <v>16</v>
      </c>
      <c r="N426" s="165" t="s">
        <v>17</v>
      </c>
      <c r="O426" s="166" t="s">
        <v>851</v>
      </c>
      <c r="P426" s="160"/>
      <c r="Q426" s="167" t="s">
        <v>852</v>
      </c>
      <c r="R426" s="168"/>
      <c r="S426" s="160"/>
      <c r="T426" s="203" t="s">
        <v>957</v>
      </c>
    </row>
    <row r="427" spans="1:20" ht="65.25" hidden="1" customHeight="1" x14ac:dyDescent="0.25">
      <c r="A427" s="184"/>
      <c r="B427" s="160">
        <v>41</v>
      </c>
      <c r="C427" s="161">
        <v>46248</v>
      </c>
      <c r="D427" s="162">
        <v>0.92708333333333337</v>
      </c>
      <c r="E427" s="161">
        <v>46249</v>
      </c>
      <c r="F427" s="162">
        <v>0.23263888888888887</v>
      </c>
      <c r="G427" s="163">
        <f t="shared" si="17"/>
        <v>0.30555555555555547</v>
      </c>
      <c r="H427" s="164" t="s">
        <v>515</v>
      </c>
      <c r="I427" s="160" t="s">
        <v>849</v>
      </c>
      <c r="J427" s="160" t="s">
        <v>20</v>
      </c>
      <c r="K427" s="160" t="s">
        <v>849</v>
      </c>
      <c r="L427" s="160" t="s">
        <v>853</v>
      </c>
      <c r="M427" s="165" t="s">
        <v>16</v>
      </c>
      <c r="N427" s="165" t="s">
        <v>17</v>
      </c>
      <c r="O427" s="166" t="s">
        <v>854</v>
      </c>
      <c r="P427" s="160"/>
      <c r="Q427" s="167" t="s">
        <v>852</v>
      </c>
      <c r="R427" s="168"/>
      <c r="S427" s="160"/>
      <c r="T427" s="203" t="s">
        <v>956</v>
      </c>
    </row>
    <row r="428" spans="1:20" ht="31.5" hidden="1" x14ac:dyDescent="0.25">
      <c r="A428" s="196"/>
      <c r="B428" s="160">
        <v>41</v>
      </c>
      <c r="C428" s="161">
        <v>46276</v>
      </c>
      <c r="D428" s="162">
        <v>0.92708333333333337</v>
      </c>
      <c r="E428" s="161">
        <v>46277</v>
      </c>
      <c r="F428" s="162">
        <v>0.23263888888888887</v>
      </c>
      <c r="G428" s="163">
        <f>E428-C428+F428-D428</f>
        <v>0.30555555555555547</v>
      </c>
      <c r="H428" s="164" t="s">
        <v>515</v>
      </c>
      <c r="I428" s="160" t="s">
        <v>849</v>
      </c>
      <c r="J428" s="160" t="s">
        <v>20</v>
      </c>
      <c r="K428" s="160" t="s">
        <v>849</v>
      </c>
      <c r="L428" s="160" t="s">
        <v>853</v>
      </c>
      <c r="M428" s="165" t="s">
        <v>16</v>
      </c>
      <c r="N428" s="165" t="s">
        <v>17</v>
      </c>
      <c r="O428" s="166" t="s">
        <v>893</v>
      </c>
      <c r="P428" s="160"/>
      <c r="Q428" s="167" t="s">
        <v>852</v>
      </c>
      <c r="R428" s="168"/>
      <c r="S428" s="160"/>
      <c r="T428" s="203" t="s">
        <v>954</v>
      </c>
    </row>
    <row r="429" spans="1:20" ht="47.25" hidden="1" x14ac:dyDescent="0.25">
      <c r="A429" s="184"/>
      <c r="B429" s="160">
        <v>43</v>
      </c>
      <c r="C429" s="161">
        <v>46267</v>
      </c>
      <c r="D429" s="162">
        <v>0.9375</v>
      </c>
      <c r="E429" s="161">
        <v>46268</v>
      </c>
      <c r="F429" s="162">
        <v>0.22916666666666666</v>
      </c>
      <c r="G429" s="163">
        <f t="shared" si="17"/>
        <v>0.29166666666666674</v>
      </c>
      <c r="H429" s="164" t="s">
        <v>856</v>
      </c>
      <c r="I429" s="160" t="s">
        <v>514</v>
      </c>
      <c r="J429" s="160"/>
      <c r="K429" s="160"/>
      <c r="L429" s="160"/>
      <c r="M429" s="165" t="s">
        <v>16</v>
      </c>
      <c r="N429" s="165" t="s">
        <v>17</v>
      </c>
      <c r="O429" s="166" t="s">
        <v>840</v>
      </c>
      <c r="P429" s="160"/>
      <c r="Q429" s="167" t="s">
        <v>568</v>
      </c>
      <c r="R429" s="168"/>
      <c r="S429" s="160">
        <v>10000096722</v>
      </c>
      <c r="T429" s="203" t="s">
        <v>958</v>
      </c>
    </row>
    <row r="430" spans="1:20" ht="47.25" hidden="1" x14ac:dyDescent="0.25">
      <c r="A430" s="184"/>
      <c r="B430" s="160">
        <v>43</v>
      </c>
      <c r="C430" s="161">
        <v>46268</v>
      </c>
      <c r="D430" s="162">
        <v>0.9375</v>
      </c>
      <c r="E430" s="161">
        <v>46269</v>
      </c>
      <c r="F430" s="162">
        <v>0.22916666666666666</v>
      </c>
      <c r="G430" s="163">
        <f t="shared" si="17"/>
        <v>0.29166666666666674</v>
      </c>
      <c r="H430" s="164" t="s">
        <v>856</v>
      </c>
      <c r="I430" s="160" t="s">
        <v>514</v>
      </c>
      <c r="J430" s="160"/>
      <c r="K430" s="160"/>
      <c r="L430" s="160"/>
      <c r="M430" s="165" t="s">
        <v>16</v>
      </c>
      <c r="N430" s="165" t="s">
        <v>17</v>
      </c>
      <c r="O430" s="166" t="s">
        <v>840</v>
      </c>
      <c r="P430" s="160"/>
      <c r="Q430" s="167" t="s">
        <v>568</v>
      </c>
      <c r="R430" s="168"/>
      <c r="S430" s="160">
        <v>10000096722</v>
      </c>
      <c r="T430" s="203" t="s">
        <v>958</v>
      </c>
    </row>
    <row r="431" spans="1:20" ht="47.25" hidden="1" x14ac:dyDescent="0.25">
      <c r="A431" s="184"/>
      <c r="B431" s="160">
        <v>43</v>
      </c>
      <c r="C431" s="161">
        <v>46269</v>
      </c>
      <c r="D431" s="162">
        <v>0.9375</v>
      </c>
      <c r="E431" s="161">
        <v>46270</v>
      </c>
      <c r="F431" s="162">
        <v>0.22916666666666666</v>
      </c>
      <c r="G431" s="163">
        <f t="shared" si="17"/>
        <v>0.29166666666666674</v>
      </c>
      <c r="H431" s="164" t="s">
        <v>856</v>
      </c>
      <c r="I431" s="160" t="s">
        <v>514</v>
      </c>
      <c r="J431" s="160"/>
      <c r="K431" s="160"/>
      <c r="L431" s="160"/>
      <c r="M431" s="165" t="s">
        <v>16</v>
      </c>
      <c r="N431" s="165" t="s">
        <v>17</v>
      </c>
      <c r="O431" s="166" t="s">
        <v>840</v>
      </c>
      <c r="P431" s="160"/>
      <c r="Q431" s="167" t="s">
        <v>568</v>
      </c>
      <c r="R431" s="168"/>
      <c r="S431" s="160">
        <v>10000096722</v>
      </c>
      <c r="T431" s="203" t="s">
        <v>958</v>
      </c>
    </row>
    <row r="432" spans="1:20" ht="47.25" hidden="1" x14ac:dyDescent="0.25">
      <c r="A432" s="184"/>
      <c r="B432" s="160">
        <v>45</v>
      </c>
      <c r="C432" s="161">
        <v>46230</v>
      </c>
      <c r="D432" s="162">
        <v>0.91319444444444453</v>
      </c>
      <c r="E432" s="161">
        <v>46231</v>
      </c>
      <c r="F432" s="162">
        <v>0.17361111111111113</v>
      </c>
      <c r="G432" s="163">
        <f>E432-C432+F432-D432</f>
        <v>0.26041666666666663</v>
      </c>
      <c r="H432" s="164" t="s">
        <v>857</v>
      </c>
      <c r="I432" s="160" t="s">
        <v>858</v>
      </c>
      <c r="J432" s="160" t="s">
        <v>20</v>
      </c>
      <c r="K432" s="160"/>
      <c r="L432" s="160"/>
      <c r="M432" s="165" t="s">
        <v>17</v>
      </c>
      <c r="N432" s="165" t="s">
        <v>17</v>
      </c>
      <c r="O432" s="166" t="s">
        <v>939</v>
      </c>
      <c r="P432" s="160"/>
      <c r="Q432" s="167" t="s">
        <v>912</v>
      </c>
      <c r="R432" s="168"/>
      <c r="S432" s="160">
        <v>10000094725</v>
      </c>
      <c r="T432" s="203" t="s">
        <v>958</v>
      </c>
    </row>
    <row r="433" spans="1:20" ht="47.25" hidden="1" x14ac:dyDescent="0.25">
      <c r="A433" s="184"/>
      <c r="B433" s="160">
        <v>45</v>
      </c>
      <c r="C433" s="161">
        <v>46231</v>
      </c>
      <c r="D433" s="162">
        <v>0.91319444444444453</v>
      </c>
      <c r="E433" s="161">
        <v>46232</v>
      </c>
      <c r="F433" s="162">
        <v>0.17361111111111113</v>
      </c>
      <c r="G433" s="163">
        <f t="shared" ref="G433:G457" si="18">E433-C433+F433-D433</f>
        <v>0.26041666666666663</v>
      </c>
      <c r="H433" s="164" t="s">
        <v>857</v>
      </c>
      <c r="I433" s="160" t="s">
        <v>858</v>
      </c>
      <c r="J433" s="160" t="s">
        <v>20</v>
      </c>
      <c r="K433" s="160"/>
      <c r="L433" s="160"/>
      <c r="M433" s="165" t="s">
        <v>17</v>
      </c>
      <c r="N433" s="165" t="s">
        <v>17</v>
      </c>
      <c r="O433" s="166" t="s">
        <v>939</v>
      </c>
      <c r="P433" s="160"/>
      <c r="Q433" s="167" t="s">
        <v>912</v>
      </c>
      <c r="R433" s="168"/>
      <c r="S433" s="160">
        <v>10000094725</v>
      </c>
      <c r="T433" s="203" t="s">
        <v>958</v>
      </c>
    </row>
    <row r="434" spans="1:20" ht="47.25" hidden="1" x14ac:dyDescent="0.25">
      <c r="A434" s="184"/>
      <c r="B434" s="160">
        <v>45</v>
      </c>
      <c r="C434" s="161">
        <v>46232</v>
      </c>
      <c r="D434" s="162">
        <v>0.91319444444444453</v>
      </c>
      <c r="E434" s="161">
        <v>46233</v>
      </c>
      <c r="F434" s="162">
        <v>0.17361111111111113</v>
      </c>
      <c r="G434" s="163">
        <f t="shared" si="18"/>
        <v>0.26041666666666663</v>
      </c>
      <c r="H434" s="164" t="s">
        <v>857</v>
      </c>
      <c r="I434" s="160" t="s">
        <v>858</v>
      </c>
      <c r="J434" s="160" t="s">
        <v>20</v>
      </c>
      <c r="K434" s="160"/>
      <c r="L434" s="160"/>
      <c r="M434" s="165" t="s">
        <v>17</v>
      </c>
      <c r="N434" s="165" t="s">
        <v>17</v>
      </c>
      <c r="O434" s="166" t="s">
        <v>939</v>
      </c>
      <c r="P434" s="160"/>
      <c r="Q434" s="167" t="s">
        <v>912</v>
      </c>
      <c r="R434" s="168"/>
      <c r="S434" s="160">
        <v>10000094725</v>
      </c>
      <c r="T434" s="203" t="s">
        <v>958</v>
      </c>
    </row>
    <row r="435" spans="1:20" ht="47.25" hidden="1" x14ac:dyDescent="0.25">
      <c r="A435" s="184"/>
      <c r="B435" s="160">
        <v>45</v>
      </c>
      <c r="C435" s="161">
        <v>46233</v>
      </c>
      <c r="D435" s="162">
        <v>0.91319444444444453</v>
      </c>
      <c r="E435" s="161">
        <v>46234</v>
      </c>
      <c r="F435" s="162">
        <v>0.17361111111111113</v>
      </c>
      <c r="G435" s="163">
        <f t="shared" si="18"/>
        <v>0.26041666666666663</v>
      </c>
      <c r="H435" s="164" t="s">
        <v>857</v>
      </c>
      <c r="I435" s="160" t="s">
        <v>858</v>
      </c>
      <c r="J435" s="160" t="s">
        <v>20</v>
      </c>
      <c r="K435" s="160"/>
      <c r="L435" s="160"/>
      <c r="M435" s="165" t="s">
        <v>17</v>
      </c>
      <c r="N435" s="165" t="s">
        <v>17</v>
      </c>
      <c r="O435" s="166" t="s">
        <v>939</v>
      </c>
      <c r="P435" s="160"/>
      <c r="Q435" s="167" t="s">
        <v>912</v>
      </c>
      <c r="R435" s="168"/>
      <c r="S435" s="160">
        <v>10000094725</v>
      </c>
      <c r="T435" s="203" t="s">
        <v>958</v>
      </c>
    </row>
    <row r="436" spans="1:20" ht="47.25" hidden="1" x14ac:dyDescent="0.25">
      <c r="A436" s="184"/>
      <c r="B436" s="160">
        <v>45</v>
      </c>
      <c r="C436" s="161">
        <v>46234</v>
      </c>
      <c r="D436" s="162">
        <v>0.91319444444444453</v>
      </c>
      <c r="E436" s="161">
        <v>46235</v>
      </c>
      <c r="F436" s="162">
        <v>0.17361111111111113</v>
      </c>
      <c r="G436" s="163">
        <f t="shared" si="18"/>
        <v>0.26041666666666663</v>
      </c>
      <c r="H436" s="164" t="s">
        <v>857</v>
      </c>
      <c r="I436" s="160" t="s">
        <v>858</v>
      </c>
      <c r="J436" s="160" t="s">
        <v>20</v>
      </c>
      <c r="K436" s="160"/>
      <c r="L436" s="160"/>
      <c r="M436" s="165" t="s">
        <v>17</v>
      </c>
      <c r="N436" s="165" t="s">
        <v>17</v>
      </c>
      <c r="O436" s="166" t="s">
        <v>939</v>
      </c>
      <c r="P436" s="160"/>
      <c r="Q436" s="167" t="s">
        <v>912</v>
      </c>
      <c r="R436" s="168"/>
      <c r="S436" s="160">
        <v>10000094725</v>
      </c>
      <c r="T436" s="203" t="s">
        <v>958</v>
      </c>
    </row>
    <row r="437" spans="1:20" ht="47.25" hidden="1" x14ac:dyDescent="0.25">
      <c r="A437" s="184"/>
      <c r="B437" s="160">
        <v>45</v>
      </c>
      <c r="C437" s="161">
        <v>46237</v>
      </c>
      <c r="D437" s="162">
        <v>0.91319444444444453</v>
      </c>
      <c r="E437" s="161">
        <v>46238</v>
      </c>
      <c r="F437" s="162">
        <v>0.17361111111111113</v>
      </c>
      <c r="G437" s="163">
        <f t="shared" si="18"/>
        <v>0.26041666666666663</v>
      </c>
      <c r="H437" s="164" t="s">
        <v>857</v>
      </c>
      <c r="I437" s="160" t="s">
        <v>858</v>
      </c>
      <c r="J437" s="160" t="s">
        <v>20</v>
      </c>
      <c r="K437" s="160"/>
      <c r="L437" s="160"/>
      <c r="M437" s="165" t="s">
        <v>17</v>
      </c>
      <c r="N437" s="165" t="s">
        <v>17</v>
      </c>
      <c r="O437" s="166" t="s">
        <v>939</v>
      </c>
      <c r="P437" s="160"/>
      <c r="Q437" s="167" t="s">
        <v>912</v>
      </c>
      <c r="R437" s="168"/>
      <c r="S437" s="160">
        <v>10000094725</v>
      </c>
      <c r="T437" s="203" t="s">
        <v>958</v>
      </c>
    </row>
    <row r="438" spans="1:20" ht="47.25" hidden="1" x14ac:dyDescent="0.25">
      <c r="A438" s="184"/>
      <c r="B438" s="160">
        <v>45</v>
      </c>
      <c r="C438" s="161">
        <v>46238</v>
      </c>
      <c r="D438" s="162">
        <v>0.91319444444444453</v>
      </c>
      <c r="E438" s="161">
        <v>46239</v>
      </c>
      <c r="F438" s="162">
        <v>0.17361111111111113</v>
      </c>
      <c r="G438" s="163">
        <f t="shared" si="18"/>
        <v>0.26041666666666663</v>
      </c>
      <c r="H438" s="164" t="s">
        <v>857</v>
      </c>
      <c r="I438" s="160" t="s">
        <v>858</v>
      </c>
      <c r="J438" s="160" t="s">
        <v>20</v>
      </c>
      <c r="K438" s="160"/>
      <c r="L438" s="160"/>
      <c r="M438" s="165" t="s">
        <v>17</v>
      </c>
      <c r="N438" s="165" t="s">
        <v>17</v>
      </c>
      <c r="O438" s="166" t="s">
        <v>939</v>
      </c>
      <c r="P438" s="160"/>
      <c r="Q438" s="167" t="s">
        <v>912</v>
      </c>
      <c r="R438" s="168"/>
      <c r="S438" s="160">
        <v>10000094725</v>
      </c>
      <c r="T438" s="203" t="s">
        <v>958</v>
      </c>
    </row>
    <row r="439" spans="1:20" ht="47.25" hidden="1" x14ac:dyDescent="0.25">
      <c r="A439" s="184"/>
      <c r="B439" s="160">
        <v>45</v>
      </c>
      <c r="C439" s="161">
        <v>46239</v>
      </c>
      <c r="D439" s="162">
        <v>0.91319444444444453</v>
      </c>
      <c r="E439" s="161">
        <v>46240</v>
      </c>
      <c r="F439" s="162">
        <v>0.17361111111111113</v>
      </c>
      <c r="G439" s="163">
        <f t="shared" si="18"/>
        <v>0.26041666666666663</v>
      </c>
      <c r="H439" s="164" t="s">
        <v>857</v>
      </c>
      <c r="I439" s="160" t="s">
        <v>858</v>
      </c>
      <c r="J439" s="160" t="s">
        <v>20</v>
      </c>
      <c r="K439" s="160"/>
      <c r="L439" s="160"/>
      <c r="M439" s="165" t="s">
        <v>17</v>
      </c>
      <c r="N439" s="165" t="s">
        <v>17</v>
      </c>
      <c r="O439" s="166" t="s">
        <v>939</v>
      </c>
      <c r="P439" s="160"/>
      <c r="Q439" s="167" t="s">
        <v>912</v>
      </c>
      <c r="R439" s="168"/>
      <c r="S439" s="160">
        <v>10000094725</v>
      </c>
      <c r="T439" s="203" t="s">
        <v>958</v>
      </c>
    </row>
    <row r="440" spans="1:20" ht="47.25" hidden="1" x14ac:dyDescent="0.25">
      <c r="A440" s="184"/>
      <c r="B440" s="160">
        <v>45</v>
      </c>
      <c r="C440" s="161">
        <v>46240</v>
      </c>
      <c r="D440" s="162">
        <v>0.91319444444444453</v>
      </c>
      <c r="E440" s="161">
        <v>46241</v>
      </c>
      <c r="F440" s="162">
        <v>0.17361111111111113</v>
      </c>
      <c r="G440" s="163">
        <f t="shared" si="18"/>
        <v>0.26041666666666663</v>
      </c>
      <c r="H440" s="164" t="s">
        <v>857</v>
      </c>
      <c r="I440" s="160" t="s">
        <v>858</v>
      </c>
      <c r="J440" s="160" t="s">
        <v>20</v>
      </c>
      <c r="K440" s="160"/>
      <c r="L440" s="160"/>
      <c r="M440" s="165" t="s">
        <v>17</v>
      </c>
      <c r="N440" s="165" t="s">
        <v>17</v>
      </c>
      <c r="O440" s="166" t="s">
        <v>939</v>
      </c>
      <c r="P440" s="160"/>
      <c r="Q440" s="167" t="s">
        <v>912</v>
      </c>
      <c r="R440" s="168"/>
      <c r="S440" s="160">
        <v>10000094725</v>
      </c>
      <c r="T440" s="203" t="s">
        <v>958</v>
      </c>
    </row>
    <row r="441" spans="1:20" ht="47.25" hidden="1" x14ac:dyDescent="0.25">
      <c r="A441" s="184"/>
      <c r="B441" s="160">
        <v>45</v>
      </c>
      <c r="C441" s="161">
        <v>46241</v>
      </c>
      <c r="D441" s="162">
        <v>0.91319444444444453</v>
      </c>
      <c r="E441" s="161">
        <v>46242</v>
      </c>
      <c r="F441" s="162">
        <v>0.17361111111111113</v>
      </c>
      <c r="G441" s="163">
        <f t="shared" si="18"/>
        <v>0.26041666666666663</v>
      </c>
      <c r="H441" s="164" t="s">
        <v>857</v>
      </c>
      <c r="I441" s="160" t="s">
        <v>858</v>
      </c>
      <c r="J441" s="160" t="s">
        <v>20</v>
      </c>
      <c r="K441" s="160"/>
      <c r="L441" s="160"/>
      <c r="M441" s="165" t="s">
        <v>17</v>
      </c>
      <c r="N441" s="165" t="s">
        <v>17</v>
      </c>
      <c r="O441" s="166" t="s">
        <v>939</v>
      </c>
      <c r="P441" s="160"/>
      <c r="Q441" s="167" t="s">
        <v>912</v>
      </c>
      <c r="R441" s="168"/>
      <c r="S441" s="160">
        <v>10000094725</v>
      </c>
      <c r="T441" s="203" t="s">
        <v>958</v>
      </c>
    </row>
    <row r="442" spans="1:20" ht="47.25" hidden="1" x14ac:dyDescent="0.25">
      <c r="A442" s="184"/>
      <c r="B442" s="160">
        <v>45</v>
      </c>
      <c r="C442" s="161">
        <v>46242</v>
      </c>
      <c r="D442" s="162">
        <v>0.91319444444444453</v>
      </c>
      <c r="E442" s="161">
        <v>46243</v>
      </c>
      <c r="F442" s="162">
        <v>0.17361111111111113</v>
      </c>
      <c r="G442" s="163">
        <f t="shared" si="18"/>
        <v>0.26041666666666663</v>
      </c>
      <c r="H442" s="164" t="s">
        <v>857</v>
      </c>
      <c r="I442" s="160" t="s">
        <v>858</v>
      </c>
      <c r="J442" s="160" t="s">
        <v>20</v>
      </c>
      <c r="K442" s="160"/>
      <c r="L442" s="160"/>
      <c r="M442" s="165" t="s">
        <v>17</v>
      </c>
      <c r="N442" s="165" t="s">
        <v>17</v>
      </c>
      <c r="O442" s="166" t="s">
        <v>939</v>
      </c>
      <c r="P442" s="160"/>
      <c r="Q442" s="167" t="s">
        <v>912</v>
      </c>
      <c r="R442" s="168"/>
      <c r="S442" s="160">
        <v>10000094725</v>
      </c>
      <c r="T442" s="203" t="s">
        <v>958</v>
      </c>
    </row>
    <row r="443" spans="1:20" ht="47.25" hidden="1" x14ac:dyDescent="0.25">
      <c r="A443" s="184"/>
      <c r="B443" s="160">
        <v>45</v>
      </c>
      <c r="C443" s="161">
        <v>46244</v>
      </c>
      <c r="D443" s="162">
        <v>0.91319444444444453</v>
      </c>
      <c r="E443" s="161">
        <v>46245</v>
      </c>
      <c r="F443" s="162">
        <v>0.17361111111111113</v>
      </c>
      <c r="G443" s="163">
        <f t="shared" si="18"/>
        <v>0.26041666666666663</v>
      </c>
      <c r="H443" s="164" t="s">
        <v>857</v>
      </c>
      <c r="I443" s="160" t="s">
        <v>858</v>
      </c>
      <c r="J443" s="160" t="s">
        <v>20</v>
      </c>
      <c r="K443" s="160"/>
      <c r="L443" s="160"/>
      <c r="M443" s="165" t="s">
        <v>17</v>
      </c>
      <c r="N443" s="165" t="s">
        <v>17</v>
      </c>
      <c r="O443" s="166" t="s">
        <v>939</v>
      </c>
      <c r="P443" s="160"/>
      <c r="Q443" s="167" t="s">
        <v>912</v>
      </c>
      <c r="R443" s="168"/>
      <c r="S443" s="160">
        <v>10000094725</v>
      </c>
      <c r="T443" s="203" t="s">
        <v>958</v>
      </c>
    </row>
    <row r="444" spans="1:20" ht="47.25" hidden="1" x14ac:dyDescent="0.25">
      <c r="A444" s="184"/>
      <c r="B444" s="160">
        <v>45</v>
      </c>
      <c r="C444" s="161">
        <v>46245</v>
      </c>
      <c r="D444" s="162">
        <v>0.91319444444444453</v>
      </c>
      <c r="E444" s="161">
        <v>46246</v>
      </c>
      <c r="F444" s="162">
        <v>0.17361111111111113</v>
      </c>
      <c r="G444" s="163">
        <f t="shared" si="18"/>
        <v>0.26041666666666663</v>
      </c>
      <c r="H444" s="164" t="s">
        <v>857</v>
      </c>
      <c r="I444" s="160" t="s">
        <v>858</v>
      </c>
      <c r="J444" s="160" t="s">
        <v>20</v>
      </c>
      <c r="K444" s="160"/>
      <c r="L444" s="160"/>
      <c r="M444" s="165" t="s">
        <v>17</v>
      </c>
      <c r="N444" s="165" t="s">
        <v>17</v>
      </c>
      <c r="O444" s="166" t="s">
        <v>939</v>
      </c>
      <c r="P444" s="160"/>
      <c r="Q444" s="167" t="s">
        <v>912</v>
      </c>
      <c r="R444" s="168"/>
      <c r="S444" s="160">
        <v>10000094725</v>
      </c>
      <c r="T444" s="203" t="s">
        <v>958</v>
      </c>
    </row>
    <row r="445" spans="1:20" ht="47.25" hidden="1" x14ac:dyDescent="0.25">
      <c r="A445" s="184"/>
      <c r="B445" s="160">
        <v>45</v>
      </c>
      <c r="C445" s="161">
        <v>46246</v>
      </c>
      <c r="D445" s="162">
        <v>0.91319444444444453</v>
      </c>
      <c r="E445" s="161">
        <v>46247</v>
      </c>
      <c r="F445" s="162">
        <v>0.17361111111111113</v>
      </c>
      <c r="G445" s="163">
        <f t="shared" si="18"/>
        <v>0.26041666666666663</v>
      </c>
      <c r="H445" s="164" t="s">
        <v>857</v>
      </c>
      <c r="I445" s="160" t="s">
        <v>858</v>
      </c>
      <c r="J445" s="160" t="s">
        <v>20</v>
      </c>
      <c r="K445" s="160"/>
      <c r="L445" s="160"/>
      <c r="M445" s="165" t="s">
        <v>17</v>
      </c>
      <c r="N445" s="165" t="s">
        <v>17</v>
      </c>
      <c r="O445" s="166" t="s">
        <v>939</v>
      </c>
      <c r="P445" s="160"/>
      <c r="Q445" s="167" t="s">
        <v>912</v>
      </c>
      <c r="R445" s="168"/>
      <c r="S445" s="160">
        <v>10000094725</v>
      </c>
      <c r="T445" s="203" t="s">
        <v>958</v>
      </c>
    </row>
    <row r="446" spans="1:20" ht="47.25" hidden="1" x14ac:dyDescent="0.25">
      <c r="A446" s="184"/>
      <c r="B446" s="160">
        <v>45</v>
      </c>
      <c r="C446" s="161">
        <v>46247</v>
      </c>
      <c r="D446" s="162">
        <v>0.91319444444444453</v>
      </c>
      <c r="E446" s="161">
        <v>46248</v>
      </c>
      <c r="F446" s="162">
        <v>0.17361111111111113</v>
      </c>
      <c r="G446" s="163">
        <f t="shared" si="18"/>
        <v>0.26041666666666663</v>
      </c>
      <c r="H446" s="164" t="s">
        <v>857</v>
      </c>
      <c r="I446" s="160" t="s">
        <v>858</v>
      </c>
      <c r="J446" s="160" t="s">
        <v>20</v>
      </c>
      <c r="K446" s="160"/>
      <c r="L446" s="160"/>
      <c r="M446" s="165" t="s">
        <v>17</v>
      </c>
      <c r="N446" s="165" t="s">
        <v>17</v>
      </c>
      <c r="O446" s="166" t="s">
        <v>939</v>
      </c>
      <c r="P446" s="160"/>
      <c r="Q446" s="167" t="s">
        <v>912</v>
      </c>
      <c r="R446" s="168"/>
      <c r="S446" s="160">
        <v>10000094725</v>
      </c>
      <c r="T446" s="203" t="s">
        <v>958</v>
      </c>
    </row>
    <row r="447" spans="1:20" ht="47.25" hidden="1" x14ac:dyDescent="0.25">
      <c r="A447" s="184"/>
      <c r="B447" s="160">
        <v>45</v>
      </c>
      <c r="C447" s="161">
        <v>46248</v>
      </c>
      <c r="D447" s="162">
        <v>0.91319444444444453</v>
      </c>
      <c r="E447" s="161">
        <v>46249</v>
      </c>
      <c r="F447" s="162">
        <v>0.17361111111111113</v>
      </c>
      <c r="G447" s="163">
        <f t="shared" si="18"/>
        <v>0.26041666666666663</v>
      </c>
      <c r="H447" s="164" t="s">
        <v>857</v>
      </c>
      <c r="I447" s="160" t="s">
        <v>858</v>
      </c>
      <c r="J447" s="160" t="s">
        <v>20</v>
      </c>
      <c r="K447" s="160"/>
      <c r="L447" s="160"/>
      <c r="M447" s="165" t="s">
        <v>17</v>
      </c>
      <c r="N447" s="165" t="s">
        <v>17</v>
      </c>
      <c r="O447" s="166" t="s">
        <v>939</v>
      </c>
      <c r="P447" s="160"/>
      <c r="Q447" s="167" t="s">
        <v>912</v>
      </c>
      <c r="R447" s="168"/>
      <c r="S447" s="160">
        <v>10000094725</v>
      </c>
      <c r="T447" s="203" t="s">
        <v>958</v>
      </c>
    </row>
    <row r="448" spans="1:20" ht="47.25" hidden="1" x14ac:dyDescent="0.25">
      <c r="A448" s="184"/>
      <c r="B448" s="160">
        <v>45</v>
      </c>
      <c r="C448" s="161">
        <v>46258</v>
      </c>
      <c r="D448" s="162">
        <v>0.91319444444444453</v>
      </c>
      <c r="E448" s="161">
        <v>46259</v>
      </c>
      <c r="F448" s="162">
        <v>0.17361111111111113</v>
      </c>
      <c r="G448" s="163">
        <f t="shared" si="18"/>
        <v>0.26041666666666663</v>
      </c>
      <c r="H448" s="164" t="s">
        <v>857</v>
      </c>
      <c r="I448" s="160" t="s">
        <v>858</v>
      </c>
      <c r="J448" s="160" t="s">
        <v>20</v>
      </c>
      <c r="K448" s="160"/>
      <c r="L448" s="160"/>
      <c r="M448" s="165" t="s">
        <v>17</v>
      </c>
      <c r="N448" s="165" t="s">
        <v>17</v>
      </c>
      <c r="O448" s="166" t="s">
        <v>939</v>
      </c>
      <c r="P448" s="160"/>
      <c r="Q448" s="167" t="s">
        <v>912</v>
      </c>
      <c r="R448" s="168"/>
      <c r="S448" s="160">
        <v>10000094725</v>
      </c>
      <c r="T448" s="203" t="s">
        <v>958</v>
      </c>
    </row>
    <row r="449" spans="1:20" ht="47.25" hidden="1" x14ac:dyDescent="0.25">
      <c r="A449" s="184"/>
      <c r="B449" s="160">
        <v>45</v>
      </c>
      <c r="C449" s="161">
        <v>46259</v>
      </c>
      <c r="D449" s="162">
        <v>0.91319444444444453</v>
      </c>
      <c r="E449" s="161">
        <v>46260</v>
      </c>
      <c r="F449" s="162">
        <v>0.17361111111111113</v>
      </c>
      <c r="G449" s="163">
        <v>0.26041666666666669</v>
      </c>
      <c r="H449" s="164" t="s">
        <v>857</v>
      </c>
      <c r="I449" s="160" t="s">
        <v>858</v>
      </c>
      <c r="J449" s="160" t="s">
        <v>20</v>
      </c>
      <c r="K449" s="160"/>
      <c r="L449" s="160"/>
      <c r="M449" s="165" t="s">
        <v>17</v>
      </c>
      <c r="N449" s="165" t="s">
        <v>17</v>
      </c>
      <c r="O449" s="166" t="s">
        <v>939</v>
      </c>
      <c r="P449" s="160"/>
      <c r="Q449" s="167" t="s">
        <v>912</v>
      </c>
      <c r="R449" s="168"/>
      <c r="S449" s="160">
        <v>10000094725</v>
      </c>
      <c r="T449" s="203" t="s">
        <v>958</v>
      </c>
    </row>
    <row r="450" spans="1:20" ht="47.25" hidden="1" x14ac:dyDescent="0.25">
      <c r="A450" s="184"/>
      <c r="B450" s="160">
        <v>45</v>
      </c>
      <c r="C450" s="161">
        <v>46260</v>
      </c>
      <c r="D450" s="162">
        <v>0.91319444444444453</v>
      </c>
      <c r="E450" s="161">
        <v>46261</v>
      </c>
      <c r="F450" s="162">
        <v>0.17361111111111113</v>
      </c>
      <c r="G450" s="163">
        <v>0.26041666666666669</v>
      </c>
      <c r="H450" s="164" t="s">
        <v>857</v>
      </c>
      <c r="I450" s="160" t="s">
        <v>858</v>
      </c>
      <c r="J450" s="160" t="s">
        <v>20</v>
      </c>
      <c r="K450" s="160"/>
      <c r="L450" s="160"/>
      <c r="M450" s="165" t="s">
        <v>17</v>
      </c>
      <c r="N450" s="165" t="s">
        <v>17</v>
      </c>
      <c r="O450" s="166" t="s">
        <v>939</v>
      </c>
      <c r="P450" s="160"/>
      <c r="Q450" s="167" t="s">
        <v>912</v>
      </c>
      <c r="R450" s="168"/>
      <c r="S450" s="160">
        <v>10000094725</v>
      </c>
      <c r="T450" s="203" t="s">
        <v>958</v>
      </c>
    </row>
    <row r="451" spans="1:20" ht="47.25" hidden="1" x14ac:dyDescent="0.25">
      <c r="A451" s="184"/>
      <c r="B451" s="160">
        <v>45</v>
      </c>
      <c r="C451" s="161">
        <v>46261</v>
      </c>
      <c r="D451" s="162">
        <v>0.91319444444444453</v>
      </c>
      <c r="E451" s="161">
        <v>46262</v>
      </c>
      <c r="F451" s="162">
        <v>0.17361111111111113</v>
      </c>
      <c r="G451" s="163">
        <v>0.26041666666666669</v>
      </c>
      <c r="H451" s="164" t="s">
        <v>857</v>
      </c>
      <c r="I451" s="160" t="s">
        <v>858</v>
      </c>
      <c r="J451" s="160" t="s">
        <v>20</v>
      </c>
      <c r="K451" s="160"/>
      <c r="L451" s="160"/>
      <c r="M451" s="165" t="s">
        <v>17</v>
      </c>
      <c r="N451" s="165" t="s">
        <v>17</v>
      </c>
      <c r="O451" s="166" t="s">
        <v>939</v>
      </c>
      <c r="P451" s="160"/>
      <c r="Q451" s="167" t="s">
        <v>912</v>
      </c>
      <c r="R451" s="168"/>
      <c r="S451" s="160">
        <v>10000094725</v>
      </c>
      <c r="T451" s="203" t="s">
        <v>958</v>
      </c>
    </row>
    <row r="452" spans="1:20" ht="47.25" hidden="1" x14ac:dyDescent="0.25">
      <c r="A452" s="184"/>
      <c r="B452" s="160">
        <v>45</v>
      </c>
      <c r="C452" s="161">
        <v>46262</v>
      </c>
      <c r="D452" s="162">
        <v>0.91319444444444453</v>
      </c>
      <c r="E452" s="161">
        <v>46263</v>
      </c>
      <c r="F452" s="162">
        <v>0.17361111111111113</v>
      </c>
      <c r="G452" s="163">
        <v>0.26041666666666669</v>
      </c>
      <c r="H452" s="164" t="s">
        <v>857</v>
      </c>
      <c r="I452" s="160" t="s">
        <v>858</v>
      </c>
      <c r="J452" s="160" t="s">
        <v>20</v>
      </c>
      <c r="K452" s="160"/>
      <c r="L452" s="160"/>
      <c r="M452" s="165" t="s">
        <v>17</v>
      </c>
      <c r="N452" s="165" t="s">
        <v>17</v>
      </c>
      <c r="O452" s="166" t="s">
        <v>939</v>
      </c>
      <c r="P452" s="160"/>
      <c r="Q452" s="167" t="s">
        <v>912</v>
      </c>
      <c r="R452" s="168"/>
      <c r="S452" s="160">
        <v>10000094725</v>
      </c>
      <c r="T452" s="203" t="s">
        <v>958</v>
      </c>
    </row>
    <row r="453" spans="1:20" ht="47.25" hidden="1" x14ac:dyDescent="0.25">
      <c r="A453" s="184"/>
      <c r="B453" s="160">
        <v>45</v>
      </c>
      <c r="C453" s="161">
        <v>46272</v>
      </c>
      <c r="D453" s="162">
        <v>0.91319444444444453</v>
      </c>
      <c r="E453" s="161">
        <v>46273</v>
      </c>
      <c r="F453" s="162">
        <v>0.17361111111111113</v>
      </c>
      <c r="G453" s="163">
        <f t="shared" si="18"/>
        <v>0.26041666666666663</v>
      </c>
      <c r="H453" s="164" t="s">
        <v>858</v>
      </c>
      <c r="I453" s="160" t="s">
        <v>582</v>
      </c>
      <c r="J453" s="160" t="s">
        <v>20</v>
      </c>
      <c r="K453" s="160"/>
      <c r="L453" s="160"/>
      <c r="M453" s="165" t="s">
        <v>17</v>
      </c>
      <c r="N453" s="165" t="s">
        <v>17</v>
      </c>
      <c r="O453" s="166" t="s">
        <v>939</v>
      </c>
      <c r="P453" s="160"/>
      <c r="Q453" s="167" t="s">
        <v>912</v>
      </c>
      <c r="R453" s="168"/>
      <c r="S453" s="160">
        <v>10000109143</v>
      </c>
      <c r="T453" s="203" t="s">
        <v>958</v>
      </c>
    </row>
    <row r="454" spans="1:20" ht="47.25" hidden="1" x14ac:dyDescent="0.25">
      <c r="A454" s="184"/>
      <c r="B454" s="160">
        <v>45</v>
      </c>
      <c r="C454" s="161">
        <v>46273</v>
      </c>
      <c r="D454" s="162">
        <v>0.91319444444444453</v>
      </c>
      <c r="E454" s="161">
        <v>46274</v>
      </c>
      <c r="F454" s="162">
        <v>0.17361111111111113</v>
      </c>
      <c r="G454" s="163">
        <f t="shared" si="18"/>
        <v>0.26041666666666663</v>
      </c>
      <c r="H454" s="164" t="s">
        <v>858</v>
      </c>
      <c r="I454" s="160" t="s">
        <v>582</v>
      </c>
      <c r="J454" s="160" t="s">
        <v>20</v>
      </c>
      <c r="K454" s="160"/>
      <c r="L454" s="160"/>
      <c r="M454" s="165" t="s">
        <v>17</v>
      </c>
      <c r="N454" s="165" t="s">
        <v>17</v>
      </c>
      <c r="O454" s="166" t="s">
        <v>939</v>
      </c>
      <c r="P454" s="160"/>
      <c r="Q454" s="167" t="s">
        <v>912</v>
      </c>
      <c r="R454" s="168"/>
      <c r="S454" s="160">
        <v>10000109143</v>
      </c>
      <c r="T454" s="203" t="s">
        <v>958</v>
      </c>
    </row>
    <row r="455" spans="1:20" ht="47.25" hidden="1" x14ac:dyDescent="0.25">
      <c r="A455" s="184"/>
      <c r="B455" s="160">
        <v>45</v>
      </c>
      <c r="C455" s="161">
        <v>46274</v>
      </c>
      <c r="D455" s="162">
        <v>0.91319444444444453</v>
      </c>
      <c r="E455" s="161">
        <v>46275</v>
      </c>
      <c r="F455" s="162">
        <v>0.17361111111111113</v>
      </c>
      <c r="G455" s="163">
        <f t="shared" si="18"/>
        <v>0.26041666666666663</v>
      </c>
      <c r="H455" s="164" t="s">
        <v>858</v>
      </c>
      <c r="I455" s="160" t="s">
        <v>582</v>
      </c>
      <c r="J455" s="160" t="s">
        <v>20</v>
      </c>
      <c r="K455" s="160"/>
      <c r="L455" s="160"/>
      <c r="M455" s="165" t="s">
        <v>17</v>
      </c>
      <c r="N455" s="165" t="s">
        <v>17</v>
      </c>
      <c r="O455" s="166" t="s">
        <v>939</v>
      </c>
      <c r="P455" s="160"/>
      <c r="Q455" s="167" t="s">
        <v>912</v>
      </c>
      <c r="R455" s="168"/>
      <c r="S455" s="160">
        <v>10000109143</v>
      </c>
      <c r="T455" s="203" t="s">
        <v>958</v>
      </c>
    </row>
    <row r="456" spans="1:20" ht="47.25" hidden="1" x14ac:dyDescent="0.25">
      <c r="A456" s="184"/>
      <c r="B456" s="160">
        <v>45</v>
      </c>
      <c r="C456" s="161">
        <v>46275</v>
      </c>
      <c r="D456" s="162">
        <v>0.91319444444444453</v>
      </c>
      <c r="E456" s="161">
        <v>46276</v>
      </c>
      <c r="F456" s="162">
        <v>0.17361111111111113</v>
      </c>
      <c r="G456" s="163">
        <f t="shared" si="18"/>
        <v>0.26041666666666663</v>
      </c>
      <c r="H456" s="164" t="s">
        <v>858</v>
      </c>
      <c r="I456" s="160" t="s">
        <v>582</v>
      </c>
      <c r="J456" s="160" t="s">
        <v>20</v>
      </c>
      <c r="K456" s="160"/>
      <c r="L456" s="160"/>
      <c r="M456" s="165" t="s">
        <v>17</v>
      </c>
      <c r="N456" s="165" t="s">
        <v>17</v>
      </c>
      <c r="O456" s="166" t="s">
        <v>939</v>
      </c>
      <c r="P456" s="160"/>
      <c r="Q456" s="167" t="s">
        <v>912</v>
      </c>
      <c r="R456" s="168"/>
      <c r="S456" s="160">
        <v>10000109143</v>
      </c>
      <c r="T456" s="203" t="s">
        <v>958</v>
      </c>
    </row>
    <row r="457" spans="1:20" ht="47.25" hidden="1" x14ac:dyDescent="0.25">
      <c r="A457" s="184"/>
      <c r="B457" s="160">
        <v>45</v>
      </c>
      <c r="C457" s="161">
        <v>46276</v>
      </c>
      <c r="D457" s="162">
        <v>0.91319444444444453</v>
      </c>
      <c r="E457" s="161">
        <v>46277</v>
      </c>
      <c r="F457" s="162">
        <v>0.17361111111111113</v>
      </c>
      <c r="G457" s="163">
        <f t="shared" si="18"/>
        <v>0.26041666666666663</v>
      </c>
      <c r="H457" s="164" t="s">
        <v>858</v>
      </c>
      <c r="I457" s="160" t="s">
        <v>582</v>
      </c>
      <c r="J457" s="160" t="s">
        <v>20</v>
      </c>
      <c r="K457" s="160"/>
      <c r="L457" s="160"/>
      <c r="M457" s="165" t="s">
        <v>17</v>
      </c>
      <c r="N457" s="165" t="s">
        <v>17</v>
      </c>
      <c r="O457" s="166" t="s">
        <v>939</v>
      </c>
      <c r="P457" s="160"/>
      <c r="Q457" s="167" t="s">
        <v>912</v>
      </c>
      <c r="R457" s="168"/>
      <c r="S457" s="160">
        <v>10000109143</v>
      </c>
      <c r="T457" s="203" t="s">
        <v>958</v>
      </c>
    </row>
    <row r="458" spans="1:20" ht="47.25" hidden="1" x14ac:dyDescent="0.25">
      <c r="A458" s="184"/>
      <c r="B458" s="160">
        <v>45</v>
      </c>
      <c r="C458" s="161">
        <v>46278</v>
      </c>
      <c r="D458" s="162">
        <v>0.91319444444444453</v>
      </c>
      <c r="E458" s="161">
        <v>46279</v>
      </c>
      <c r="F458" s="162">
        <v>0.17361111111111113</v>
      </c>
      <c r="G458" s="163">
        <v>0.26041666666666669</v>
      </c>
      <c r="H458" s="164" t="s">
        <v>858</v>
      </c>
      <c r="I458" s="160" t="s">
        <v>582</v>
      </c>
      <c r="J458" s="160" t="s">
        <v>20</v>
      </c>
      <c r="K458" s="160"/>
      <c r="L458" s="160"/>
      <c r="M458" s="165" t="s">
        <v>17</v>
      </c>
      <c r="N458" s="165" t="s">
        <v>17</v>
      </c>
      <c r="O458" s="166" t="s">
        <v>939</v>
      </c>
      <c r="P458" s="160"/>
      <c r="Q458" s="167" t="s">
        <v>912</v>
      </c>
      <c r="R458" s="168"/>
      <c r="S458" s="160">
        <v>10000109143</v>
      </c>
      <c r="T458" s="203" t="s">
        <v>958</v>
      </c>
    </row>
    <row r="459" spans="1:20" ht="47.25" hidden="1" x14ac:dyDescent="0.25">
      <c r="A459" s="184"/>
      <c r="B459" s="160">
        <v>45</v>
      </c>
      <c r="C459" s="161">
        <v>46279</v>
      </c>
      <c r="D459" s="162">
        <v>0.91319444444444453</v>
      </c>
      <c r="E459" s="161">
        <v>46280</v>
      </c>
      <c r="F459" s="162">
        <v>0.17361111111111113</v>
      </c>
      <c r="G459" s="163">
        <v>0.26041666666666669</v>
      </c>
      <c r="H459" s="164" t="s">
        <v>858</v>
      </c>
      <c r="I459" s="160" t="s">
        <v>582</v>
      </c>
      <c r="J459" s="160" t="s">
        <v>20</v>
      </c>
      <c r="K459" s="160"/>
      <c r="L459" s="160"/>
      <c r="M459" s="165" t="s">
        <v>17</v>
      </c>
      <c r="N459" s="165" t="s">
        <v>17</v>
      </c>
      <c r="O459" s="166" t="s">
        <v>939</v>
      </c>
      <c r="P459" s="160"/>
      <c r="Q459" s="167" t="s">
        <v>912</v>
      </c>
      <c r="R459" s="168"/>
      <c r="S459" s="160">
        <v>10000109143</v>
      </c>
      <c r="T459" s="203" t="s">
        <v>958</v>
      </c>
    </row>
    <row r="460" spans="1:20" ht="47.25" hidden="1" x14ac:dyDescent="0.25">
      <c r="A460" s="184"/>
      <c r="B460" s="160">
        <v>45</v>
      </c>
      <c r="C460" s="161">
        <v>46280</v>
      </c>
      <c r="D460" s="162">
        <v>0.91319444444444453</v>
      </c>
      <c r="E460" s="161">
        <v>46281</v>
      </c>
      <c r="F460" s="162">
        <v>0.17361111111111113</v>
      </c>
      <c r="G460" s="163">
        <v>0.26041666666666669</v>
      </c>
      <c r="H460" s="164" t="s">
        <v>858</v>
      </c>
      <c r="I460" s="160" t="s">
        <v>582</v>
      </c>
      <c r="J460" s="160" t="s">
        <v>20</v>
      </c>
      <c r="K460" s="160"/>
      <c r="L460" s="160"/>
      <c r="M460" s="165" t="s">
        <v>17</v>
      </c>
      <c r="N460" s="165" t="s">
        <v>17</v>
      </c>
      <c r="O460" s="166" t="s">
        <v>939</v>
      </c>
      <c r="P460" s="160"/>
      <c r="Q460" s="167" t="s">
        <v>912</v>
      </c>
      <c r="R460" s="168"/>
      <c r="S460" s="160">
        <v>10000109143</v>
      </c>
      <c r="T460" s="203" t="s">
        <v>958</v>
      </c>
    </row>
    <row r="461" spans="1:20" ht="47.25" hidden="1" x14ac:dyDescent="0.25">
      <c r="A461" s="184"/>
      <c r="B461" s="160">
        <v>45</v>
      </c>
      <c r="C461" s="161">
        <v>46281</v>
      </c>
      <c r="D461" s="162">
        <v>0.91319444444444453</v>
      </c>
      <c r="E461" s="161">
        <v>46282</v>
      </c>
      <c r="F461" s="162">
        <v>0.17361111111111113</v>
      </c>
      <c r="G461" s="163">
        <v>0.26041666666666669</v>
      </c>
      <c r="H461" s="164" t="s">
        <v>858</v>
      </c>
      <c r="I461" s="160" t="s">
        <v>582</v>
      </c>
      <c r="J461" s="160" t="s">
        <v>20</v>
      </c>
      <c r="K461" s="160"/>
      <c r="L461" s="160"/>
      <c r="M461" s="165" t="s">
        <v>17</v>
      </c>
      <c r="N461" s="165" t="s">
        <v>17</v>
      </c>
      <c r="O461" s="166" t="s">
        <v>939</v>
      </c>
      <c r="P461" s="160"/>
      <c r="Q461" s="167" t="s">
        <v>912</v>
      </c>
      <c r="R461" s="168"/>
      <c r="S461" s="160">
        <v>10000109143</v>
      </c>
      <c r="T461" s="203" t="s">
        <v>958</v>
      </c>
    </row>
    <row r="462" spans="1:20" ht="47.25" hidden="1" x14ac:dyDescent="0.25">
      <c r="A462" s="184"/>
      <c r="B462" s="160">
        <v>45</v>
      </c>
      <c r="C462" s="161">
        <v>46282</v>
      </c>
      <c r="D462" s="162">
        <v>0.91319444444444453</v>
      </c>
      <c r="E462" s="161">
        <v>46283</v>
      </c>
      <c r="F462" s="162">
        <v>0.17361111111111113</v>
      </c>
      <c r="G462" s="163">
        <v>0.26041666666666669</v>
      </c>
      <c r="H462" s="164" t="s">
        <v>858</v>
      </c>
      <c r="I462" s="160" t="s">
        <v>582</v>
      </c>
      <c r="J462" s="160" t="s">
        <v>20</v>
      </c>
      <c r="K462" s="160"/>
      <c r="L462" s="160"/>
      <c r="M462" s="165" t="s">
        <v>17</v>
      </c>
      <c r="N462" s="165" t="s">
        <v>17</v>
      </c>
      <c r="O462" s="166" t="s">
        <v>939</v>
      </c>
      <c r="P462" s="160"/>
      <c r="Q462" s="167" t="s">
        <v>912</v>
      </c>
      <c r="R462" s="168"/>
      <c r="S462" s="160">
        <v>10000109143</v>
      </c>
      <c r="T462" s="203" t="s">
        <v>958</v>
      </c>
    </row>
    <row r="463" spans="1:20" ht="47.25" hidden="1" x14ac:dyDescent="0.25">
      <c r="A463" s="184"/>
      <c r="B463" s="160">
        <v>46</v>
      </c>
      <c r="C463" s="161">
        <v>46139</v>
      </c>
      <c r="D463" s="162">
        <v>0.92708333333333337</v>
      </c>
      <c r="E463" s="161">
        <v>46140</v>
      </c>
      <c r="F463" s="162">
        <v>0.19791666666666666</v>
      </c>
      <c r="G463" s="163">
        <v>0.27083333333333331</v>
      </c>
      <c r="H463" s="164" t="s">
        <v>859</v>
      </c>
      <c r="I463" s="160" t="s">
        <v>860</v>
      </c>
      <c r="J463" s="160" t="s">
        <v>20</v>
      </c>
      <c r="K463" s="160"/>
      <c r="L463" s="160"/>
      <c r="M463" s="165" t="s">
        <v>17</v>
      </c>
      <c r="N463" s="165" t="s">
        <v>17</v>
      </c>
      <c r="O463" s="166" t="s">
        <v>861</v>
      </c>
      <c r="P463" s="160"/>
      <c r="Q463" s="167" t="s">
        <v>912</v>
      </c>
      <c r="R463" s="168"/>
      <c r="S463" s="160"/>
      <c r="T463" s="203" t="s">
        <v>934</v>
      </c>
    </row>
    <row r="464" spans="1:20" ht="31.5" hidden="1" x14ac:dyDescent="0.25">
      <c r="A464" s="184"/>
      <c r="B464" s="160">
        <v>46</v>
      </c>
      <c r="C464" s="161">
        <v>46140</v>
      </c>
      <c r="D464" s="162">
        <v>0.93055555555555547</v>
      </c>
      <c r="E464" s="161">
        <v>46141</v>
      </c>
      <c r="F464" s="162">
        <v>0.19444444444444445</v>
      </c>
      <c r="G464" s="163">
        <f t="shared" ref="G464:G479" si="19">E464-C464+F464-D464</f>
        <v>0.26388888888888895</v>
      </c>
      <c r="H464" s="164" t="s">
        <v>860</v>
      </c>
      <c r="I464" s="160" t="s">
        <v>862</v>
      </c>
      <c r="J464" s="160" t="s">
        <v>20</v>
      </c>
      <c r="K464" s="160"/>
      <c r="L464" s="160"/>
      <c r="M464" s="165" t="s">
        <v>17</v>
      </c>
      <c r="N464" s="165" t="s">
        <v>17</v>
      </c>
      <c r="O464" s="166" t="s">
        <v>863</v>
      </c>
      <c r="P464" s="160"/>
      <c r="Q464" s="167" t="s">
        <v>912</v>
      </c>
      <c r="R464" s="168"/>
      <c r="S464" s="160"/>
      <c r="T464" s="203" t="s">
        <v>934</v>
      </c>
    </row>
    <row r="465" spans="1:20" ht="30" hidden="1" x14ac:dyDescent="0.25">
      <c r="A465" s="184"/>
      <c r="B465" s="160">
        <v>46</v>
      </c>
      <c r="C465" s="161">
        <v>46164</v>
      </c>
      <c r="D465" s="162">
        <v>0.89583333333333337</v>
      </c>
      <c r="E465" s="161">
        <v>46165</v>
      </c>
      <c r="F465" s="162">
        <v>0.19444444444444445</v>
      </c>
      <c r="G465" s="163">
        <f>E465-C465+F465-D465</f>
        <v>0.29861111111111105</v>
      </c>
      <c r="H465" s="164" t="s">
        <v>540</v>
      </c>
      <c r="I465" s="160" t="s">
        <v>726</v>
      </c>
      <c r="J465" s="160" t="s">
        <v>20</v>
      </c>
      <c r="K465" s="160"/>
      <c r="L465" s="160"/>
      <c r="M465" s="165" t="s">
        <v>17</v>
      </c>
      <c r="N465" s="165" t="s">
        <v>17</v>
      </c>
      <c r="O465" s="166" t="s">
        <v>913</v>
      </c>
      <c r="P465" s="160"/>
      <c r="Q465" s="167" t="s">
        <v>912</v>
      </c>
      <c r="R465" s="168"/>
      <c r="S465" s="160"/>
      <c r="T465" s="204" t="s">
        <v>933</v>
      </c>
    </row>
    <row r="466" spans="1:20" ht="31.5" hidden="1" x14ac:dyDescent="0.25">
      <c r="A466" s="184"/>
      <c r="B466" s="160">
        <v>50</v>
      </c>
      <c r="C466" s="161">
        <v>46134</v>
      </c>
      <c r="D466" s="162">
        <v>0.83333333333333337</v>
      </c>
      <c r="E466" s="161">
        <v>46135</v>
      </c>
      <c r="F466" s="162">
        <v>0.19444444444444445</v>
      </c>
      <c r="G466" s="163">
        <f t="shared" si="19"/>
        <v>0.36111111111111105</v>
      </c>
      <c r="H466" s="164" t="s">
        <v>864</v>
      </c>
      <c r="I466" s="160" t="s">
        <v>862</v>
      </c>
      <c r="J466" s="160" t="s">
        <v>20</v>
      </c>
      <c r="K466" s="160"/>
      <c r="L466" s="160"/>
      <c r="M466" s="165" t="s">
        <v>17</v>
      </c>
      <c r="N466" s="165" t="s">
        <v>17</v>
      </c>
      <c r="O466" s="166" t="s">
        <v>921</v>
      </c>
      <c r="P466" s="160"/>
      <c r="Q466" s="167" t="s">
        <v>920</v>
      </c>
      <c r="R466" s="168"/>
      <c r="S466" s="160">
        <v>10000095168</v>
      </c>
      <c r="T466" s="203" t="s">
        <v>934</v>
      </c>
    </row>
    <row r="467" spans="1:20" ht="31.5" hidden="1" x14ac:dyDescent="0.25">
      <c r="A467" s="184"/>
      <c r="B467" s="160">
        <v>50</v>
      </c>
      <c r="C467" s="161">
        <v>46135</v>
      </c>
      <c r="D467" s="162">
        <v>0.83333333333333337</v>
      </c>
      <c r="E467" s="161">
        <v>46136</v>
      </c>
      <c r="F467" s="162">
        <v>0.19444444444444445</v>
      </c>
      <c r="G467" s="163">
        <f>E467-C467+F467-D467</f>
        <v>0.36111111111111105</v>
      </c>
      <c r="H467" s="164" t="s">
        <v>864</v>
      </c>
      <c r="I467" s="160" t="s">
        <v>862</v>
      </c>
      <c r="J467" s="160" t="s">
        <v>20</v>
      </c>
      <c r="K467" s="160"/>
      <c r="L467" s="160"/>
      <c r="M467" s="165" t="s">
        <v>17</v>
      </c>
      <c r="N467" s="165" t="s">
        <v>17</v>
      </c>
      <c r="O467" s="166" t="s">
        <v>921</v>
      </c>
      <c r="P467" s="160"/>
      <c r="Q467" s="167" t="s">
        <v>920</v>
      </c>
      <c r="R467" s="168"/>
      <c r="S467" s="160">
        <v>10000095168</v>
      </c>
      <c r="T467" s="203" t="s">
        <v>934</v>
      </c>
    </row>
    <row r="468" spans="1:20" ht="31.5" hidden="1" x14ac:dyDescent="0.25">
      <c r="A468" s="184"/>
      <c r="B468" s="160">
        <v>50</v>
      </c>
      <c r="C468" s="161">
        <v>46132</v>
      </c>
      <c r="D468" s="162">
        <v>0.83333333333333337</v>
      </c>
      <c r="E468" s="161">
        <v>46133</v>
      </c>
      <c r="F468" s="162">
        <v>0.19444444444444445</v>
      </c>
      <c r="G468" s="163">
        <f t="shared" si="19"/>
        <v>0.36111111111111105</v>
      </c>
      <c r="H468" s="164" t="s">
        <v>520</v>
      </c>
      <c r="I468" s="160" t="s">
        <v>865</v>
      </c>
      <c r="J468" s="160" t="s">
        <v>20</v>
      </c>
      <c r="K468" s="160"/>
      <c r="L468" s="160"/>
      <c r="M468" s="165" t="s">
        <v>17</v>
      </c>
      <c r="N468" s="165" t="s">
        <v>17</v>
      </c>
      <c r="O468" s="166" t="s">
        <v>866</v>
      </c>
      <c r="P468" s="160"/>
      <c r="Q468" s="167" t="s">
        <v>920</v>
      </c>
      <c r="R468" s="168"/>
      <c r="S468" s="160" t="s">
        <v>867</v>
      </c>
      <c r="T468" s="203" t="s">
        <v>934</v>
      </c>
    </row>
    <row r="469" spans="1:20" ht="31.5" hidden="1" x14ac:dyDescent="0.25">
      <c r="A469" s="184"/>
      <c r="B469" s="160">
        <v>50</v>
      </c>
      <c r="C469" s="161">
        <v>46133</v>
      </c>
      <c r="D469" s="162">
        <v>0.83333333333333337</v>
      </c>
      <c r="E469" s="161">
        <v>46134</v>
      </c>
      <c r="F469" s="162">
        <v>0.19444444444444445</v>
      </c>
      <c r="G469" s="163">
        <f>E469-C469+F469-D469</f>
        <v>0.36111111111111105</v>
      </c>
      <c r="H469" s="164" t="s">
        <v>520</v>
      </c>
      <c r="I469" s="160" t="s">
        <v>865</v>
      </c>
      <c r="J469" s="160" t="s">
        <v>20</v>
      </c>
      <c r="K469" s="160"/>
      <c r="L469" s="160"/>
      <c r="M469" s="165" t="s">
        <v>17</v>
      </c>
      <c r="N469" s="165" t="s">
        <v>17</v>
      </c>
      <c r="O469" s="166" t="s">
        <v>866</v>
      </c>
      <c r="P469" s="160"/>
      <c r="Q469" s="167" t="s">
        <v>920</v>
      </c>
      <c r="R469" s="168"/>
      <c r="S469" s="160" t="s">
        <v>867</v>
      </c>
      <c r="T469" s="203" t="s">
        <v>934</v>
      </c>
    </row>
    <row r="470" spans="1:20" ht="31.5" hidden="1" x14ac:dyDescent="0.25">
      <c r="A470" s="184"/>
      <c r="B470" s="160">
        <v>50</v>
      </c>
      <c r="C470" s="161">
        <v>46195</v>
      </c>
      <c r="D470" s="162">
        <v>0.83333333333333337</v>
      </c>
      <c r="E470" s="161">
        <v>46196</v>
      </c>
      <c r="F470" s="162">
        <v>0.20833333333333334</v>
      </c>
      <c r="G470" s="163">
        <f t="shared" si="19"/>
        <v>0.37499999999999989</v>
      </c>
      <c r="H470" s="164" t="s">
        <v>865</v>
      </c>
      <c r="I470" s="160" t="s">
        <v>868</v>
      </c>
      <c r="J470" s="160" t="s">
        <v>20</v>
      </c>
      <c r="K470" s="160"/>
      <c r="L470" s="160"/>
      <c r="M470" s="165" t="s">
        <v>17</v>
      </c>
      <c r="N470" s="165" t="s">
        <v>17</v>
      </c>
      <c r="O470" s="166" t="s">
        <v>922</v>
      </c>
      <c r="P470" s="160"/>
      <c r="Q470" s="167" t="s">
        <v>920</v>
      </c>
      <c r="R470" s="168"/>
      <c r="S470" s="160" t="s">
        <v>619</v>
      </c>
      <c r="T470" s="203" t="s">
        <v>934</v>
      </c>
    </row>
    <row r="471" spans="1:20" ht="31.5" hidden="1" x14ac:dyDescent="0.25">
      <c r="A471" s="184"/>
      <c r="B471" s="160">
        <v>50</v>
      </c>
      <c r="C471" s="161">
        <v>46196</v>
      </c>
      <c r="D471" s="162">
        <v>0.83333333333333337</v>
      </c>
      <c r="E471" s="161">
        <v>46197</v>
      </c>
      <c r="F471" s="162">
        <v>0.20833333333333334</v>
      </c>
      <c r="G471" s="163">
        <f t="shared" si="19"/>
        <v>0.37499999999999989</v>
      </c>
      <c r="H471" s="164" t="s">
        <v>865</v>
      </c>
      <c r="I471" s="160" t="s">
        <v>868</v>
      </c>
      <c r="J471" s="160" t="s">
        <v>20</v>
      </c>
      <c r="K471" s="160"/>
      <c r="L471" s="160"/>
      <c r="M471" s="165" t="s">
        <v>17</v>
      </c>
      <c r="N471" s="165" t="s">
        <v>17</v>
      </c>
      <c r="O471" s="166" t="s">
        <v>922</v>
      </c>
      <c r="P471" s="160"/>
      <c r="Q471" s="167" t="s">
        <v>920</v>
      </c>
      <c r="R471" s="168"/>
      <c r="S471" s="160" t="s">
        <v>619</v>
      </c>
      <c r="T471" s="203" t="s">
        <v>934</v>
      </c>
    </row>
    <row r="472" spans="1:20" ht="31.5" hidden="1" x14ac:dyDescent="0.25">
      <c r="A472" s="184"/>
      <c r="B472" s="160">
        <v>50</v>
      </c>
      <c r="C472" s="161">
        <v>46197</v>
      </c>
      <c r="D472" s="162">
        <v>0.83333333333333337</v>
      </c>
      <c r="E472" s="161">
        <v>46198</v>
      </c>
      <c r="F472" s="162">
        <v>0.20833333333333334</v>
      </c>
      <c r="G472" s="163">
        <f t="shared" si="19"/>
        <v>0.37499999999999989</v>
      </c>
      <c r="H472" s="164" t="s">
        <v>865</v>
      </c>
      <c r="I472" s="160" t="s">
        <v>868</v>
      </c>
      <c r="J472" s="160" t="s">
        <v>20</v>
      </c>
      <c r="K472" s="160"/>
      <c r="L472" s="160"/>
      <c r="M472" s="165" t="s">
        <v>17</v>
      </c>
      <c r="N472" s="165" t="s">
        <v>17</v>
      </c>
      <c r="O472" s="166" t="s">
        <v>922</v>
      </c>
      <c r="P472" s="160"/>
      <c r="Q472" s="167" t="s">
        <v>920</v>
      </c>
      <c r="R472" s="168"/>
      <c r="S472" s="160" t="s">
        <v>619</v>
      </c>
      <c r="T472" s="203" t="s">
        <v>934</v>
      </c>
    </row>
    <row r="473" spans="1:20" ht="31.5" hidden="1" x14ac:dyDescent="0.25">
      <c r="A473" s="184"/>
      <c r="B473" s="160">
        <v>50</v>
      </c>
      <c r="C473" s="161">
        <v>46198</v>
      </c>
      <c r="D473" s="162">
        <v>0.83333333333333337</v>
      </c>
      <c r="E473" s="161">
        <v>46199</v>
      </c>
      <c r="F473" s="162">
        <v>0.20833333333333334</v>
      </c>
      <c r="G473" s="163">
        <f t="shared" si="19"/>
        <v>0.37499999999999989</v>
      </c>
      <c r="H473" s="164" t="s">
        <v>865</v>
      </c>
      <c r="I473" s="160" t="s">
        <v>868</v>
      </c>
      <c r="J473" s="160" t="s">
        <v>20</v>
      </c>
      <c r="K473" s="160"/>
      <c r="L473" s="160"/>
      <c r="M473" s="165" t="s">
        <v>17</v>
      </c>
      <c r="N473" s="165" t="s">
        <v>17</v>
      </c>
      <c r="O473" s="166" t="s">
        <v>922</v>
      </c>
      <c r="P473" s="160"/>
      <c r="Q473" s="167" t="s">
        <v>920</v>
      </c>
      <c r="R473" s="168"/>
      <c r="S473" s="160" t="s">
        <v>619</v>
      </c>
      <c r="T473" s="203" t="s">
        <v>934</v>
      </c>
    </row>
    <row r="474" spans="1:20" ht="31.5" hidden="1" x14ac:dyDescent="0.25">
      <c r="A474" s="184"/>
      <c r="B474" s="160">
        <v>50</v>
      </c>
      <c r="C474" s="161">
        <v>46199</v>
      </c>
      <c r="D474" s="162">
        <v>0.83333333333333337</v>
      </c>
      <c r="E474" s="161">
        <v>46200</v>
      </c>
      <c r="F474" s="162">
        <v>0.20833333333333334</v>
      </c>
      <c r="G474" s="163">
        <f t="shared" si="19"/>
        <v>0.37499999999999989</v>
      </c>
      <c r="H474" s="164" t="s">
        <v>865</v>
      </c>
      <c r="I474" s="160" t="s">
        <v>868</v>
      </c>
      <c r="J474" s="160" t="s">
        <v>20</v>
      </c>
      <c r="K474" s="160"/>
      <c r="L474" s="160"/>
      <c r="M474" s="165" t="s">
        <v>17</v>
      </c>
      <c r="N474" s="165" t="s">
        <v>17</v>
      </c>
      <c r="O474" s="166" t="s">
        <v>922</v>
      </c>
      <c r="P474" s="160"/>
      <c r="Q474" s="167" t="s">
        <v>920</v>
      </c>
      <c r="R474" s="168"/>
      <c r="S474" s="160" t="s">
        <v>619</v>
      </c>
      <c r="T474" s="203" t="s">
        <v>934</v>
      </c>
    </row>
    <row r="475" spans="1:20" ht="31.5" hidden="1" x14ac:dyDescent="0.25">
      <c r="A475" s="184"/>
      <c r="B475" s="160">
        <v>50</v>
      </c>
      <c r="C475" s="161">
        <v>46202</v>
      </c>
      <c r="D475" s="162">
        <v>0.83333333333333337</v>
      </c>
      <c r="E475" s="161">
        <v>46203</v>
      </c>
      <c r="F475" s="162">
        <v>0.20833333333333334</v>
      </c>
      <c r="G475" s="163">
        <f t="shared" si="19"/>
        <v>0.37499999999999989</v>
      </c>
      <c r="H475" s="164" t="s">
        <v>865</v>
      </c>
      <c r="I475" s="160" t="s">
        <v>868</v>
      </c>
      <c r="J475" s="160" t="s">
        <v>20</v>
      </c>
      <c r="K475" s="160"/>
      <c r="L475" s="160"/>
      <c r="M475" s="165" t="s">
        <v>17</v>
      </c>
      <c r="N475" s="165" t="s">
        <v>17</v>
      </c>
      <c r="O475" s="166" t="s">
        <v>922</v>
      </c>
      <c r="P475" s="160"/>
      <c r="Q475" s="167" t="s">
        <v>920</v>
      </c>
      <c r="R475" s="168"/>
      <c r="S475" s="160" t="s">
        <v>619</v>
      </c>
      <c r="T475" s="203" t="s">
        <v>934</v>
      </c>
    </row>
    <row r="476" spans="1:20" ht="31.5" hidden="1" x14ac:dyDescent="0.25">
      <c r="A476" s="184"/>
      <c r="B476" s="160">
        <v>50</v>
      </c>
      <c r="C476" s="161">
        <v>46203</v>
      </c>
      <c r="D476" s="162">
        <v>0.83333333333333337</v>
      </c>
      <c r="E476" s="161">
        <v>46204</v>
      </c>
      <c r="F476" s="162">
        <v>0.20833333333333334</v>
      </c>
      <c r="G476" s="163">
        <f t="shared" si="19"/>
        <v>0.37499999999999989</v>
      </c>
      <c r="H476" s="164" t="s">
        <v>865</v>
      </c>
      <c r="I476" s="160" t="s">
        <v>868</v>
      </c>
      <c r="J476" s="160" t="s">
        <v>20</v>
      </c>
      <c r="K476" s="160"/>
      <c r="L476" s="160"/>
      <c r="M476" s="165" t="s">
        <v>17</v>
      </c>
      <c r="N476" s="165" t="s">
        <v>17</v>
      </c>
      <c r="O476" s="166" t="s">
        <v>922</v>
      </c>
      <c r="P476" s="160"/>
      <c r="Q476" s="167" t="s">
        <v>920</v>
      </c>
      <c r="R476" s="168"/>
      <c r="S476" s="160" t="s">
        <v>619</v>
      </c>
      <c r="T476" s="203" t="s">
        <v>934</v>
      </c>
    </row>
    <row r="477" spans="1:20" ht="31.5" hidden="1" x14ac:dyDescent="0.25">
      <c r="A477" s="184"/>
      <c r="B477" s="160">
        <v>50</v>
      </c>
      <c r="C477" s="161">
        <v>46204</v>
      </c>
      <c r="D477" s="162">
        <v>0.83333333333333337</v>
      </c>
      <c r="E477" s="161">
        <v>46205</v>
      </c>
      <c r="F477" s="162">
        <v>0.20833333333333334</v>
      </c>
      <c r="G477" s="163">
        <f t="shared" si="19"/>
        <v>0.37499999999999989</v>
      </c>
      <c r="H477" s="164" t="s">
        <v>865</v>
      </c>
      <c r="I477" s="160" t="s">
        <v>868</v>
      </c>
      <c r="J477" s="160" t="s">
        <v>20</v>
      </c>
      <c r="K477" s="160"/>
      <c r="L477" s="160"/>
      <c r="M477" s="165" t="s">
        <v>17</v>
      </c>
      <c r="N477" s="165" t="s">
        <v>17</v>
      </c>
      <c r="O477" s="166" t="s">
        <v>922</v>
      </c>
      <c r="P477" s="160"/>
      <c r="Q477" s="167" t="s">
        <v>920</v>
      </c>
      <c r="R477" s="168"/>
      <c r="S477" s="160" t="s">
        <v>619</v>
      </c>
      <c r="T477" s="203" t="s">
        <v>934</v>
      </c>
    </row>
    <row r="478" spans="1:20" ht="31.5" hidden="1" x14ac:dyDescent="0.25">
      <c r="A478" s="184"/>
      <c r="B478" s="160">
        <v>50</v>
      </c>
      <c r="C478" s="161">
        <v>46205</v>
      </c>
      <c r="D478" s="162">
        <v>0.83333333333333337</v>
      </c>
      <c r="E478" s="161">
        <v>46206</v>
      </c>
      <c r="F478" s="162">
        <v>0.20833333333333334</v>
      </c>
      <c r="G478" s="163">
        <f t="shared" si="19"/>
        <v>0.37499999999999989</v>
      </c>
      <c r="H478" s="164" t="s">
        <v>865</v>
      </c>
      <c r="I478" s="160" t="s">
        <v>868</v>
      </c>
      <c r="J478" s="160" t="s">
        <v>20</v>
      </c>
      <c r="K478" s="160"/>
      <c r="L478" s="160"/>
      <c r="M478" s="165" t="s">
        <v>17</v>
      </c>
      <c r="N478" s="165" t="s">
        <v>17</v>
      </c>
      <c r="O478" s="166" t="s">
        <v>922</v>
      </c>
      <c r="P478" s="160"/>
      <c r="Q478" s="167" t="s">
        <v>920</v>
      </c>
      <c r="R478" s="168"/>
      <c r="S478" s="160" t="s">
        <v>619</v>
      </c>
      <c r="T478" s="203" t="s">
        <v>934</v>
      </c>
    </row>
    <row r="479" spans="1:20" ht="31.5" hidden="1" x14ac:dyDescent="0.25">
      <c r="A479" s="184"/>
      <c r="B479" s="160">
        <v>50</v>
      </c>
      <c r="C479" s="161">
        <v>46206</v>
      </c>
      <c r="D479" s="162">
        <v>0.83333333333333337</v>
      </c>
      <c r="E479" s="161">
        <v>46207</v>
      </c>
      <c r="F479" s="162">
        <v>0.20833333333333334</v>
      </c>
      <c r="G479" s="163">
        <f t="shared" si="19"/>
        <v>0.37499999999999989</v>
      </c>
      <c r="H479" s="164" t="s">
        <v>865</v>
      </c>
      <c r="I479" s="160" t="s">
        <v>868</v>
      </c>
      <c r="J479" s="160" t="s">
        <v>20</v>
      </c>
      <c r="K479" s="160"/>
      <c r="L479" s="160"/>
      <c r="M479" s="165" t="s">
        <v>17</v>
      </c>
      <c r="N479" s="165" t="s">
        <v>17</v>
      </c>
      <c r="O479" s="166" t="s">
        <v>922</v>
      </c>
      <c r="P479" s="160"/>
      <c r="Q479" s="167" t="s">
        <v>920</v>
      </c>
      <c r="R479" s="168"/>
      <c r="S479" s="160" t="s">
        <v>619</v>
      </c>
      <c r="T479" s="203" t="s">
        <v>934</v>
      </c>
    </row>
    <row r="480" spans="1:20" ht="94.5" hidden="1" x14ac:dyDescent="0.25">
      <c r="A480" s="184"/>
      <c r="B480" s="160">
        <v>60</v>
      </c>
      <c r="C480" s="161">
        <v>46272</v>
      </c>
      <c r="D480" s="162">
        <v>0.25</v>
      </c>
      <c r="E480" s="161">
        <v>46278</v>
      </c>
      <c r="F480" s="162">
        <v>0.91666666666666663</v>
      </c>
      <c r="G480" s="163">
        <f t="shared" ref="G480:G489" si="20">$F480+$E480-$D480-$C480</f>
        <v>6.6666666666642413</v>
      </c>
      <c r="H480" s="164" t="s">
        <v>538</v>
      </c>
      <c r="I480" s="160" t="s">
        <v>869</v>
      </c>
      <c r="J480" s="160" t="s">
        <v>20</v>
      </c>
      <c r="K480" s="160"/>
      <c r="L480" s="160"/>
      <c r="M480" s="165" t="s">
        <v>16</v>
      </c>
      <c r="N480" s="165" t="s">
        <v>17</v>
      </c>
      <c r="O480" s="166" t="s">
        <v>870</v>
      </c>
      <c r="P480" s="160"/>
      <c r="Q480" s="167" t="s">
        <v>919</v>
      </c>
      <c r="R480" s="168"/>
      <c r="S480" s="160"/>
      <c r="T480" s="203" t="s">
        <v>937</v>
      </c>
    </row>
    <row r="481" spans="1:20" ht="63" hidden="1" x14ac:dyDescent="0.25">
      <c r="A481" s="184"/>
      <c r="B481" s="160">
        <v>60</v>
      </c>
      <c r="C481" s="161">
        <v>46279</v>
      </c>
      <c r="D481" s="162">
        <v>0.25</v>
      </c>
      <c r="E481" s="161">
        <v>46285</v>
      </c>
      <c r="F481" s="162">
        <v>0.91666666666666663</v>
      </c>
      <c r="G481" s="163">
        <f t="shared" si="20"/>
        <v>6.6666666666642413</v>
      </c>
      <c r="H481" s="164" t="s">
        <v>871</v>
      </c>
      <c r="I481" s="160" t="s">
        <v>872</v>
      </c>
      <c r="J481" s="160" t="s">
        <v>20</v>
      </c>
      <c r="K481" s="160"/>
      <c r="L481" s="160"/>
      <c r="M481" s="165" t="s">
        <v>16</v>
      </c>
      <c r="N481" s="165" t="s">
        <v>17</v>
      </c>
      <c r="O481" s="166" t="s">
        <v>873</v>
      </c>
      <c r="P481" s="160"/>
      <c r="Q481" s="167" t="s">
        <v>919</v>
      </c>
      <c r="R481" s="168"/>
      <c r="S481" s="160"/>
      <c r="T481" s="203" t="s">
        <v>938</v>
      </c>
    </row>
    <row r="482" spans="1:20" ht="31.5" hidden="1" x14ac:dyDescent="0.25">
      <c r="A482" s="184"/>
      <c r="B482" s="160">
        <v>60</v>
      </c>
      <c r="C482" s="161">
        <v>46310</v>
      </c>
      <c r="D482" s="162">
        <v>0.86111111111111116</v>
      </c>
      <c r="E482" s="161">
        <v>46311</v>
      </c>
      <c r="F482" s="162">
        <v>0.1875</v>
      </c>
      <c r="G482" s="163">
        <f t="shared" si="20"/>
        <v>0.32638888889050577</v>
      </c>
      <c r="H482" s="164" t="s">
        <v>538</v>
      </c>
      <c r="I482" s="160" t="s">
        <v>869</v>
      </c>
      <c r="J482" s="160" t="s">
        <v>20</v>
      </c>
      <c r="K482" s="160"/>
      <c r="L482" s="160"/>
      <c r="M482" s="165" t="s">
        <v>17</v>
      </c>
      <c r="N482" s="165" t="s">
        <v>17</v>
      </c>
      <c r="O482" s="166" t="s">
        <v>913</v>
      </c>
      <c r="P482" s="160"/>
      <c r="Q482" s="167" t="s">
        <v>912</v>
      </c>
      <c r="R482" s="168"/>
      <c r="S482" s="160"/>
      <c r="T482" s="203" t="s">
        <v>933</v>
      </c>
    </row>
    <row r="483" spans="1:20" ht="31.5" hidden="1" x14ac:dyDescent="0.25">
      <c r="A483" s="184"/>
      <c r="B483" s="160">
        <v>60</v>
      </c>
      <c r="C483" s="161">
        <v>46312</v>
      </c>
      <c r="D483" s="162">
        <v>0</v>
      </c>
      <c r="E483" s="161">
        <v>46312</v>
      </c>
      <c r="F483" s="162">
        <v>0.15625</v>
      </c>
      <c r="G483" s="163">
        <f t="shared" si="20"/>
        <v>0.15625</v>
      </c>
      <c r="H483" s="164" t="s">
        <v>871</v>
      </c>
      <c r="I483" s="160" t="s">
        <v>872</v>
      </c>
      <c r="J483" s="160" t="s">
        <v>20</v>
      </c>
      <c r="K483" s="160"/>
      <c r="L483" s="160"/>
      <c r="M483" s="165" t="s">
        <v>17</v>
      </c>
      <c r="N483" s="165" t="s">
        <v>17</v>
      </c>
      <c r="O483" s="166" t="s">
        <v>913</v>
      </c>
      <c r="P483" s="160"/>
      <c r="Q483" s="167" t="s">
        <v>912</v>
      </c>
      <c r="R483" s="168"/>
      <c r="S483" s="160"/>
      <c r="T483" s="203" t="s">
        <v>933</v>
      </c>
    </row>
    <row r="484" spans="1:20" ht="63" hidden="1" x14ac:dyDescent="0.25">
      <c r="A484" s="184"/>
      <c r="B484" s="160">
        <v>60</v>
      </c>
      <c r="C484" s="161">
        <v>46332</v>
      </c>
      <c r="D484" s="162">
        <v>0.89236111111111116</v>
      </c>
      <c r="E484" s="161">
        <v>46333</v>
      </c>
      <c r="F484" s="162">
        <v>0.1875</v>
      </c>
      <c r="G484" s="163">
        <f t="shared" si="20"/>
        <v>0.29513888889050577</v>
      </c>
      <c r="H484" s="164" t="s">
        <v>871</v>
      </c>
      <c r="I484" s="160" t="s">
        <v>874</v>
      </c>
      <c r="J484" s="160" t="s">
        <v>20</v>
      </c>
      <c r="K484" s="160" t="s">
        <v>874</v>
      </c>
      <c r="L484" s="160" t="s">
        <v>188</v>
      </c>
      <c r="M484" s="165" t="s">
        <v>16</v>
      </c>
      <c r="N484" s="165" t="s">
        <v>17</v>
      </c>
      <c r="O484" s="166" t="s">
        <v>875</v>
      </c>
      <c r="P484" s="160"/>
      <c r="Q484" s="167" t="s">
        <v>568</v>
      </c>
      <c r="R484" s="168"/>
      <c r="S484" s="160"/>
      <c r="T484" s="203" t="s">
        <v>934</v>
      </c>
    </row>
    <row r="485" spans="1:20" ht="63" hidden="1" x14ac:dyDescent="0.25">
      <c r="A485" s="184"/>
      <c r="B485" s="160">
        <v>60</v>
      </c>
      <c r="C485" s="161">
        <v>46335</v>
      </c>
      <c r="D485" s="162">
        <v>0.89236111111111116</v>
      </c>
      <c r="E485" s="161">
        <v>46336</v>
      </c>
      <c r="F485" s="162">
        <v>0.1875</v>
      </c>
      <c r="G485" s="163">
        <f t="shared" si="20"/>
        <v>0.29513888889050577</v>
      </c>
      <c r="H485" s="164" t="s">
        <v>871</v>
      </c>
      <c r="I485" s="160" t="s">
        <v>874</v>
      </c>
      <c r="J485" s="160" t="s">
        <v>20</v>
      </c>
      <c r="K485" s="160" t="s">
        <v>874</v>
      </c>
      <c r="L485" s="160" t="s">
        <v>188</v>
      </c>
      <c r="M485" s="165" t="s">
        <v>16</v>
      </c>
      <c r="N485" s="165" t="s">
        <v>17</v>
      </c>
      <c r="O485" s="166" t="s">
        <v>875</v>
      </c>
      <c r="P485" s="160"/>
      <c r="Q485" s="167" t="s">
        <v>568</v>
      </c>
      <c r="R485" s="168"/>
      <c r="S485" s="160"/>
      <c r="T485" s="203" t="s">
        <v>934</v>
      </c>
    </row>
    <row r="486" spans="1:20" ht="47.25" hidden="1" x14ac:dyDescent="0.25">
      <c r="A486" s="184"/>
      <c r="B486" s="160">
        <v>60</v>
      </c>
      <c r="C486" s="161">
        <v>46336</v>
      </c>
      <c r="D486" s="162">
        <v>0.97569444444444453</v>
      </c>
      <c r="E486" s="161">
        <v>46337</v>
      </c>
      <c r="F486" s="162">
        <v>0.18055555555555555</v>
      </c>
      <c r="G486" s="163">
        <f t="shared" si="20"/>
        <v>0.20486111110949423</v>
      </c>
      <c r="H486" s="164" t="s">
        <v>874</v>
      </c>
      <c r="I486" s="160" t="s">
        <v>522</v>
      </c>
      <c r="J486" s="160" t="s">
        <v>20</v>
      </c>
      <c r="K486" s="160"/>
      <c r="L486" s="160"/>
      <c r="M486" s="165" t="s">
        <v>17</v>
      </c>
      <c r="N486" s="165" t="s">
        <v>17</v>
      </c>
      <c r="O486" s="166" t="s">
        <v>876</v>
      </c>
      <c r="P486" s="160"/>
      <c r="Q486" s="167" t="s">
        <v>912</v>
      </c>
      <c r="R486" s="168"/>
      <c r="S486" s="160"/>
      <c r="T486" s="203" t="s">
        <v>934</v>
      </c>
    </row>
    <row r="487" spans="1:20" ht="47.25" hidden="1" x14ac:dyDescent="0.25">
      <c r="A487" s="184"/>
      <c r="B487" s="160">
        <v>60</v>
      </c>
      <c r="C487" s="161">
        <v>46337</v>
      </c>
      <c r="D487" s="162">
        <v>0.97569444444444453</v>
      </c>
      <c r="E487" s="161">
        <v>46338</v>
      </c>
      <c r="F487" s="162">
        <v>0.18055555555555555</v>
      </c>
      <c r="G487" s="163">
        <f t="shared" si="20"/>
        <v>0.20486111110949423</v>
      </c>
      <c r="H487" s="164" t="s">
        <v>874</v>
      </c>
      <c r="I487" s="160" t="s">
        <v>522</v>
      </c>
      <c r="J487" s="160" t="s">
        <v>20</v>
      </c>
      <c r="K487" s="160"/>
      <c r="L487" s="160"/>
      <c r="M487" s="165" t="s">
        <v>17</v>
      </c>
      <c r="N487" s="165" t="s">
        <v>17</v>
      </c>
      <c r="O487" s="166" t="s">
        <v>876</v>
      </c>
      <c r="P487" s="160"/>
      <c r="Q487" s="167" t="s">
        <v>912</v>
      </c>
      <c r="R487" s="168"/>
      <c r="S487" s="160"/>
      <c r="T487" s="203" t="s">
        <v>934</v>
      </c>
    </row>
    <row r="488" spans="1:20" ht="47.25" hidden="1" x14ac:dyDescent="0.25">
      <c r="A488" s="184"/>
      <c r="B488" s="160">
        <v>60</v>
      </c>
      <c r="C488" s="161">
        <v>46338</v>
      </c>
      <c r="D488" s="162">
        <v>0.97569444444444453</v>
      </c>
      <c r="E488" s="161">
        <v>46339</v>
      </c>
      <c r="F488" s="162">
        <v>0.18055555555555555</v>
      </c>
      <c r="G488" s="163">
        <f t="shared" si="20"/>
        <v>0.20486111110949423</v>
      </c>
      <c r="H488" s="164" t="s">
        <v>874</v>
      </c>
      <c r="I488" s="160" t="s">
        <v>522</v>
      </c>
      <c r="J488" s="160" t="s">
        <v>20</v>
      </c>
      <c r="K488" s="160"/>
      <c r="L488" s="160"/>
      <c r="M488" s="165" t="s">
        <v>17</v>
      </c>
      <c r="N488" s="165" t="s">
        <v>17</v>
      </c>
      <c r="O488" s="166" t="s">
        <v>876</v>
      </c>
      <c r="P488" s="160"/>
      <c r="Q488" s="167" t="s">
        <v>912</v>
      </c>
      <c r="R488" s="168"/>
      <c r="S488" s="160"/>
      <c r="T488" s="203" t="s">
        <v>934</v>
      </c>
    </row>
    <row r="489" spans="1:20" ht="47.25" hidden="1" x14ac:dyDescent="0.25">
      <c r="A489" s="184"/>
      <c r="B489" s="160">
        <v>60</v>
      </c>
      <c r="C489" s="161">
        <v>46340</v>
      </c>
      <c r="D489" s="162">
        <v>0.97569444444444453</v>
      </c>
      <c r="E489" s="161">
        <v>46341</v>
      </c>
      <c r="F489" s="162">
        <v>0.18055555555555555</v>
      </c>
      <c r="G489" s="163">
        <f t="shared" si="20"/>
        <v>0.20486111110949423</v>
      </c>
      <c r="H489" s="164" t="s">
        <v>874</v>
      </c>
      <c r="I489" s="160" t="s">
        <v>522</v>
      </c>
      <c r="J489" s="160" t="s">
        <v>20</v>
      </c>
      <c r="K489" s="160"/>
      <c r="L489" s="160"/>
      <c r="M489" s="165" t="s">
        <v>17</v>
      </c>
      <c r="N489" s="165" t="s">
        <v>17</v>
      </c>
      <c r="O489" s="166" t="s">
        <v>876</v>
      </c>
      <c r="P489" s="160"/>
      <c r="Q489" s="167" t="s">
        <v>912</v>
      </c>
      <c r="R489" s="168"/>
      <c r="S489" s="160"/>
      <c r="T489" s="203" t="s">
        <v>934</v>
      </c>
    </row>
    <row r="490" spans="1:20" ht="47.25" hidden="1" x14ac:dyDescent="0.25">
      <c r="A490" s="184"/>
      <c r="B490" s="160">
        <v>61</v>
      </c>
      <c r="C490" s="161">
        <v>46341</v>
      </c>
      <c r="D490" s="162">
        <v>0.91666666666666663</v>
      </c>
      <c r="E490" s="161">
        <v>46342</v>
      </c>
      <c r="F490" s="162">
        <v>0.16666666666666666</v>
      </c>
      <c r="G490" s="163">
        <v>0.22916666666666666</v>
      </c>
      <c r="H490" s="164" t="s">
        <v>522</v>
      </c>
      <c r="I490" s="160" t="s">
        <v>877</v>
      </c>
      <c r="J490" s="160" t="s">
        <v>20</v>
      </c>
      <c r="K490" s="160"/>
      <c r="L490" s="160"/>
      <c r="M490" s="165" t="s">
        <v>16</v>
      </c>
      <c r="N490" s="165" t="s">
        <v>17</v>
      </c>
      <c r="O490" s="166" t="s">
        <v>878</v>
      </c>
      <c r="P490" s="160"/>
      <c r="Q490" s="167" t="s">
        <v>568</v>
      </c>
      <c r="R490" s="168"/>
      <c r="S490" s="160"/>
      <c r="T490" s="203" t="s">
        <v>934</v>
      </c>
    </row>
    <row r="491" spans="1:20" ht="47.25" hidden="1" x14ac:dyDescent="0.25">
      <c r="A491" s="184"/>
      <c r="B491" s="160">
        <v>65</v>
      </c>
      <c r="C491" s="161">
        <v>46331</v>
      </c>
      <c r="D491" s="162">
        <v>0.95833333333333337</v>
      </c>
      <c r="E491" s="161">
        <v>46332</v>
      </c>
      <c r="F491" s="162">
        <v>0.19791666666666666</v>
      </c>
      <c r="G491" s="163">
        <v>0.23958333333333334</v>
      </c>
      <c r="H491" s="164" t="s">
        <v>879</v>
      </c>
      <c r="I491" s="160" t="s">
        <v>880</v>
      </c>
      <c r="J491" s="160" t="s">
        <v>20</v>
      </c>
      <c r="K491" s="160"/>
      <c r="L491" s="160"/>
      <c r="M491" s="165" t="s">
        <v>16</v>
      </c>
      <c r="N491" s="165" t="s">
        <v>17</v>
      </c>
      <c r="O491" s="166" t="s">
        <v>890</v>
      </c>
      <c r="P491" s="160"/>
      <c r="Q491" s="167" t="s">
        <v>912</v>
      </c>
      <c r="R491" s="168"/>
      <c r="S491" s="160"/>
      <c r="T491" s="203" t="s">
        <v>934</v>
      </c>
    </row>
    <row r="492" spans="1:20" ht="47.25" hidden="1" x14ac:dyDescent="0.25">
      <c r="A492" s="184"/>
      <c r="B492" s="160">
        <v>65</v>
      </c>
      <c r="C492" s="161">
        <v>46331</v>
      </c>
      <c r="D492" s="162">
        <v>0.96875</v>
      </c>
      <c r="E492" s="161">
        <v>46332</v>
      </c>
      <c r="F492" s="162">
        <v>0.1875</v>
      </c>
      <c r="G492" s="163">
        <v>0.23958333333333334</v>
      </c>
      <c r="H492" s="164" t="s">
        <v>880</v>
      </c>
      <c r="I492" s="160" t="s">
        <v>881</v>
      </c>
      <c r="J492" s="160" t="s">
        <v>20</v>
      </c>
      <c r="K492" s="160"/>
      <c r="L492" s="160"/>
      <c r="M492" s="165" t="s">
        <v>16</v>
      </c>
      <c r="N492" s="165" t="s">
        <v>17</v>
      </c>
      <c r="O492" s="166" t="s">
        <v>882</v>
      </c>
      <c r="P492" s="160"/>
      <c r="Q492" s="167" t="s">
        <v>912</v>
      </c>
      <c r="R492" s="168"/>
      <c r="S492" s="160"/>
      <c r="T492" s="203" t="s">
        <v>934</v>
      </c>
    </row>
    <row r="493" spans="1:20" ht="47.25" hidden="1" x14ac:dyDescent="0.25">
      <c r="A493" s="184"/>
      <c r="B493" s="160">
        <v>65</v>
      </c>
      <c r="C493" s="161">
        <v>46332</v>
      </c>
      <c r="D493" s="162">
        <v>0.96875</v>
      </c>
      <c r="E493" s="161">
        <v>46333</v>
      </c>
      <c r="F493" s="162">
        <v>0.1875</v>
      </c>
      <c r="G493" s="163">
        <v>0.23958333333333334</v>
      </c>
      <c r="H493" s="164" t="s">
        <v>880</v>
      </c>
      <c r="I493" s="160" t="s">
        <v>881</v>
      </c>
      <c r="J493" s="160" t="s">
        <v>20</v>
      </c>
      <c r="K493" s="160"/>
      <c r="L493" s="160"/>
      <c r="M493" s="165" t="s">
        <v>16</v>
      </c>
      <c r="N493" s="165" t="s">
        <v>17</v>
      </c>
      <c r="O493" s="166" t="s">
        <v>882</v>
      </c>
      <c r="P493" s="160"/>
      <c r="Q493" s="167" t="s">
        <v>912</v>
      </c>
      <c r="R493" s="168"/>
      <c r="S493" s="160"/>
      <c r="T493" s="203" t="s">
        <v>934</v>
      </c>
    </row>
    <row r="494" spans="1:20" ht="47.25" hidden="1" x14ac:dyDescent="0.25">
      <c r="A494" s="184"/>
      <c r="B494" s="160">
        <v>65</v>
      </c>
      <c r="C494" s="161">
        <v>46333</v>
      </c>
      <c r="D494" s="162">
        <v>0.86805555555555547</v>
      </c>
      <c r="E494" s="161">
        <v>46334</v>
      </c>
      <c r="F494" s="162">
        <v>0.21527777777777779</v>
      </c>
      <c r="G494" s="163">
        <v>0.34722222222222227</v>
      </c>
      <c r="H494" s="164" t="s">
        <v>881</v>
      </c>
      <c r="I494" s="160" t="s">
        <v>883</v>
      </c>
      <c r="J494" s="160" t="s">
        <v>20</v>
      </c>
      <c r="K494" s="160"/>
      <c r="L494" s="160"/>
      <c r="M494" s="165" t="s">
        <v>16</v>
      </c>
      <c r="N494" s="165" t="s">
        <v>17</v>
      </c>
      <c r="O494" s="166" t="s">
        <v>923</v>
      </c>
      <c r="P494" s="160"/>
      <c r="Q494" s="167" t="s">
        <v>568</v>
      </c>
      <c r="R494" s="168"/>
      <c r="S494" s="160"/>
      <c r="T494" s="203" t="s">
        <v>934</v>
      </c>
    </row>
    <row r="495" spans="1:20" ht="47.25" hidden="1" x14ac:dyDescent="0.25">
      <c r="A495" s="184"/>
      <c r="B495" s="160">
        <v>65</v>
      </c>
      <c r="C495" s="161">
        <v>46334</v>
      </c>
      <c r="D495" s="162">
        <v>0.86805555555555547</v>
      </c>
      <c r="E495" s="161">
        <v>46335</v>
      </c>
      <c r="F495" s="162">
        <v>0.21527777777777779</v>
      </c>
      <c r="G495" s="163">
        <v>0.34722222222222227</v>
      </c>
      <c r="H495" s="164" t="s">
        <v>881</v>
      </c>
      <c r="I495" s="160" t="s">
        <v>883</v>
      </c>
      <c r="J495" s="160" t="s">
        <v>20</v>
      </c>
      <c r="K495" s="160"/>
      <c r="L495" s="160"/>
      <c r="M495" s="165" t="s">
        <v>16</v>
      </c>
      <c r="N495" s="165" t="s">
        <v>17</v>
      </c>
      <c r="O495" s="166" t="s">
        <v>923</v>
      </c>
      <c r="P495" s="160"/>
      <c r="Q495" s="167" t="s">
        <v>568</v>
      </c>
      <c r="R495" s="168"/>
      <c r="S495" s="160"/>
      <c r="T495" s="203" t="s">
        <v>934</v>
      </c>
    </row>
    <row r="496" spans="1:20" ht="47.25" hidden="1" x14ac:dyDescent="0.25">
      <c r="A496" s="184"/>
      <c r="B496" s="160">
        <v>65</v>
      </c>
      <c r="C496" s="161">
        <v>46339</v>
      </c>
      <c r="D496" s="162">
        <v>0.85416666666666663</v>
      </c>
      <c r="E496" s="161">
        <v>46340</v>
      </c>
      <c r="F496" s="162">
        <v>0.125</v>
      </c>
      <c r="G496" s="163">
        <f>E496-C496+F496-D496</f>
        <v>0.27083333333333337</v>
      </c>
      <c r="H496" s="164" t="s">
        <v>884</v>
      </c>
      <c r="I496" s="160" t="s">
        <v>885</v>
      </c>
      <c r="J496" s="160" t="s">
        <v>20</v>
      </c>
      <c r="K496" s="160"/>
      <c r="L496" s="160"/>
      <c r="M496" s="165" t="s">
        <v>16</v>
      </c>
      <c r="N496" s="165" t="s">
        <v>17</v>
      </c>
      <c r="O496" s="166" t="s">
        <v>891</v>
      </c>
      <c r="P496" s="160"/>
      <c r="Q496" s="167" t="s">
        <v>568</v>
      </c>
      <c r="R496" s="168"/>
      <c r="S496" s="160"/>
      <c r="T496" s="203" t="s">
        <v>934</v>
      </c>
    </row>
    <row r="497" spans="1:20" ht="47.25" hidden="1" x14ac:dyDescent="0.25">
      <c r="A497" s="184"/>
      <c r="B497" s="160">
        <v>65</v>
      </c>
      <c r="C497" s="161">
        <v>46340</v>
      </c>
      <c r="D497" s="162">
        <v>0.85416666666666663</v>
      </c>
      <c r="E497" s="161">
        <v>46341</v>
      </c>
      <c r="F497" s="162">
        <v>0.125</v>
      </c>
      <c r="G497" s="163">
        <f>E497-C497+F497-D497</f>
        <v>0.27083333333333337</v>
      </c>
      <c r="H497" s="164" t="s">
        <v>884</v>
      </c>
      <c r="I497" s="160" t="s">
        <v>885</v>
      </c>
      <c r="J497" s="160" t="s">
        <v>20</v>
      </c>
      <c r="K497" s="160"/>
      <c r="L497" s="160"/>
      <c r="M497" s="165" t="s">
        <v>16</v>
      </c>
      <c r="N497" s="165" t="s">
        <v>17</v>
      </c>
      <c r="O497" s="166" t="s">
        <v>891</v>
      </c>
      <c r="P497" s="160"/>
      <c r="Q497" s="167" t="s">
        <v>568</v>
      </c>
      <c r="R497" s="168"/>
      <c r="S497" s="160"/>
      <c r="T497" s="203" t="s">
        <v>934</v>
      </c>
    </row>
    <row r="498" spans="1:20" ht="47.25" hidden="1" x14ac:dyDescent="0.25">
      <c r="A498" s="184"/>
      <c r="B498" s="160">
        <v>66</v>
      </c>
      <c r="C498" s="161">
        <v>46337</v>
      </c>
      <c r="D498" s="162">
        <v>0.85416666666666663</v>
      </c>
      <c r="E498" s="161">
        <v>46338</v>
      </c>
      <c r="F498" s="162">
        <v>0.17708333333333334</v>
      </c>
      <c r="G498" s="163">
        <v>0.32291666666666669</v>
      </c>
      <c r="H498" s="164" t="s">
        <v>884</v>
      </c>
      <c r="I498" s="160" t="s">
        <v>887</v>
      </c>
      <c r="J498" s="160" t="s">
        <v>20</v>
      </c>
      <c r="K498" s="160" t="s">
        <v>887</v>
      </c>
      <c r="L498" s="160" t="s">
        <v>888</v>
      </c>
      <c r="M498" s="165" t="s">
        <v>17</v>
      </c>
      <c r="N498" s="165" t="s">
        <v>17</v>
      </c>
      <c r="O498" s="166" t="s">
        <v>924</v>
      </c>
      <c r="P498" s="160"/>
      <c r="Q498" s="167" t="s">
        <v>568</v>
      </c>
      <c r="R498" s="168"/>
      <c r="S498" s="160"/>
      <c r="T498" s="203" t="s">
        <v>934</v>
      </c>
    </row>
    <row r="499" spans="1:20" ht="47.25" hidden="1" x14ac:dyDescent="0.25">
      <c r="A499" s="184"/>
      <c r="B499" s="160">
        <v>66</v>
      </c>
      <c r="C499" s="161">
        <v>46338</v>
      </c>
      <c r="D499" s="162">
        <v>0.84722222222222221</v>
      </c>
      <c r="E499" s="161">
        <v>46339</v>
      </c>
      <c r="F499" s="162">
        <v>0.18055555555555555</v>
      </c>
      <c r="G499" s="163">
        <v>0.33333333333333331</v>
      </c>
      <c r="H499" s="164" t="s">
        <v>887</v>
      </c>
      <c r="I499" s="160" t="s">
        <v>886</v>
      </c>
      <c r="J499" s="160" t="s">
        <v>20</v>
      </c>
      <c r="K499" s="160" t="s">
        <v>887</v>
      </c>
      <c r="L499" s="160" t="s">
        <v>888</v>
      </c>
      <c r="M499" s="165" t="s">
        <v>17</v>
      </c>
      <c r="N499" s="165" t="s">
        <v>17</v>
      </c>
      <c r="O499" s="166" t="s">
        <v>924</v>
      </c>
      <c r="P499" s="160"/>
      <c r="Q499" s="167" t="s">
        <v>912</v>
      </c>
      <c r="R499" s="168"/>
      <c r="S499" s="160"/>
      <c r="T499" s="203" t="s">
        <v>934</v>
      </c>
    </row>
    <row r="500" spans="1:20" ht="47.25" hidden="1" x14ac:dyDescent="0.25">
      <c r="A500" s="184"/>
      <c r="B500" s="160">
        <v>154</v>
      </c>
      <c r="C500" s="161">
        <v>46136</v>
      </c>
      <c r="D500" s="162">
        <v>0.86111111111111116</v>
      </c>
      <c r="E500" s="161">
        <v>46137</v>
      </c>
      <c r="F500" s="162">
        <v>0.17708333333333334</v>
      </c>
      <c r="G500" s="163">
        <f>E500-C500+F500-D500</f>
        <v>0.3159722222222221</v>
      </c>
      <c r="H500" s="164" t="s">
        <v>363</v>
      </c>
      <c r="I500" s="160" t="s">
        <v>360</v>
      </c>
      <c r="J500" s="160" t="s">
        <v>20</v>
      </c>
      <c r="K500" s="160"/>
      <c r="L500" s="160"/>
      <c r="M500" s="165" t="s">
        <v>16</v>
      </c>
      <c r="N500" s="165" t="s">
        <v>17</v>
      </c>
      <c r="O500" s="166" t="s">
        <v>889</v>
      </c>
      <c r="P500" s="160"/>
      <c r="Q500" s="167" t="s">
        <v>568</v>
      </c>
      <c r="R500" s="168"/>
      <c r="S500" s="160"/>
      <c r="T500" s="203" t="s">
        <v>934</v>
      </c>
    </row>
    <row r="501" spans="1:20" ht="15.75" hidden="1" x14ac:dyDescent="0.25">
      <c r="A501" s="88">
        <v>452</v>
      </c>
      <c r="B501" s="8"/>
      <c r="C501" s="11"/>
      <c r="D501" s="12"/>
      <c r="E501" s="11"/>
      <c r="F501" s="13"/>
      <c r="G501" s="25">
        <f t="shared" ref="G501:G536" si="21">E501-C501+F501-D501</f>
        <v>0</v>
      </c>
      <c r="H501" s="8"/>
      <c r="I501" s="8"/>
      <c r="J501" s="8"/>
      <c r="K501" s="8"/>
      <c r="L501" s="8"/>
      <c r="M501" s="8"/>
      <c r="N501" s="8"/>
      <c r="O501" s="8"/>
      <c r="P501" s="8"/>
      <c r="Q501" s="8"/>
      <c r="R501" s="10"/>
      <c r="S501" s="8"/>
    </row>
    <row r="502" spans="1:20" ht="15.75" hidden="1" x14ac:dyDescent="0.25">
      <c r="A502" s="88">
        <v>453</v>
      </c>
      <c r="B502" s="8"/>
      <c r="C502" s="11"/>
      <c r="D502" s="12"/>
      <c r="E502" s="11"/>
      <c r="F502" s="13"/>
      <c r="G502" s="25">
        <f t="shared" si="21"/>
        <v>0</v>
      </c>
      <c r="H502" s="8"/>
      <c r="I502" s="8"/>
      <c r="J502" s="8"/>
      <c r="K502" s="8"/>
      <c r="L502" s="8"/>
      <c r="M502" s="8"/>
      <c r="N502" s="8"/>
      <c r="O502" s="8"/>
      <c r="P502" s="8"/>
      <c r="Q502" s="8"/>
      <c r="R502" s="10"/>
      <c r="S502" s="8"/>
    </row>
    <row r="503" spans="1:20" ht="15.75" hidden="1" x14ac:dyDescent="0.25">
      <c r="A503" s="88">
        <v>454</v>
      </c>
      <c r="B503" s="8"/>
      <c r="C503" s="11"/>
      <c r="D503" s="12"/>
      <c r="E503" s="11"/>
      <c r="F503" s="13"/>
      <c r="G503" s="25">
        <f t="shared" si="21"/>
        <v>0</v>
      </c>
      <c r="H503" s="8"/>
      <c r="I503" s="8"/>
      <c r="J503" s="8"/>
      <c r="K503" s="8"/>
      <c r="L503" s="8"/>
      <c r="M503" s="8"/>
      <c r="N503" s="8"/>
      <c r="O503" s="8"/>
      <c r="P503" s="8"/>
      <c r="Q503" s="8"/>
      <c r="R503" s="10"/>
      <c r="S503" s="8"/>
    </row>
    <row r="504" spans="1:20" ht="15.75" hidden="1" x14ac:dyDescent="0.25">
      <c r="A504" s="88">
        <v>455</v>
      </c>
      <c r="B504" s="8"/>
      <c r="C504" s="11"/>
      <c r="D504" s="12"/>
      <c r="E504" s="11"/>
      <c r="F504" s="13"/>
      <c r="G504" s="25">
        <f t="shared" si="21"/>
        <v>0</v>
      </c>
      <c r="H504" s="8"/>
      <c r="I504" s="8"/>
      <c r="J504" s="8"/>
      <c r="K504" s="8"/>
      <c r="L504" s="8"/>
      <c r="M504" s="8"/>
      <c r="N504" s="8"/>
      <c r="O504" s="8"/>
      <c r="P504" s="8"/>
      <c r="Q504" s="8"/>
      <c r="R504" s="10"/>
      <c r="S504" s="8"/>
    </row>
    <row r="505" spans="1:20" ht="15.75" hidden="1" x14ac:dyDescent="0.25">
      <c r="A505" s="88">
        <v>456</v>
      </c>
      <c r="B505" s="8"/>
      <c r="C505" s="11"/>
      <c r="D505" s="12"/>
      <c r="E505" s="11"/>
      <c r="F505" s="13"/>
      <c r="G505" s="25">
        <f t="shared" si="21"/>
        <v>0</v>
      </c>
      <c r="H505" s="8"/>
      <c r="I505" s="8"/>
      <c r="J505" s="8"/>
      <c r="K505" s="8"/>
      <c r="L505" s="8"/>
      <c r="M505" s="8"/>
      <c r="N505" s="8"/>
      <c r="O505" s="8"/>
      <c r="P505" s="8"/>
      <c r="Q505" s="8"/>
      <c r="R505" s="10"/>
      <c r="S505" s="8"/>
    </row>
    <row r="506" spans="1:20" ht="15.75" hidden="1" x14ac:dyDescent="0.25">
      <c r="A506" s="88">
        <v>457</v>
      </c>
      <c r="B506" s="8"/>
      <c r="C506" s="11"/>
      <c r="D506" s="12"/>
      <c r="E506" s="11"/>
      <c r="F506" s="13"/>
      <c r="G506" s="25">
        <f t="shared" si="21"/>
        <v>0</v>
      </c>
      <c r="H506" s="8"/>
      <c r="I506" s="8"/>
      <c r="J506" s="8"/>
      <c r="K506" s="8"/>
      <c r="L506" s="8"/>
      <c r="M506" s="8"/>
      <c r="N506" s="8"/>
      <c r="O506" s="8"/>
      <c r="P506" s="8"/>
      <c r="Q506" s="8"/>
      <c r="R506" s="10"/>
      <c r="S506" s="8"/>
    </row>
    <row r="507" spans="1:20" ht="15.75" hidden="1" x14ac:dyDescent="0.25">
      <c r="A507" s="88">
        <v>458</v>
      </c>
      <c r="B507" s="8"/>
      <c r="C507" s="11"/>
      <c r="D507" s="12"/>
      <c r="E507" s="11"/>
      <c r="F507" s="13"/>
      <c r="G507" s="25">
        <f t="shared" si="21"/>
        <v>0</v>
      </c>
      <c r="H507" s="8"/>
      <c r="I507" s="8"/>
      <c r="J507" s="8"/>
      <c r="K507" s="8"/>
      <c r="L507" s="8"/>
      <c r="M507" s="8"/>
      <c r="N507" s="8"/>
      <c r="O507" s="8"/>
      <c r="P507" s="8"/>
      <c r="Q507" s="8"/>
      <c r="R507" s="10"/>
      <c r="S507" s="8"/>
    </row>
    <row r="508" spans="1:20" ht="15.75" hidden="1" x14ac:dyDescent="0.25">
      <c r="A508" s="88">
        <v>459</v>
      </c>
      <c r="B508" s="8"/>
      <c r="C508" s="11"/>
      <c r="D508" s="12"/>
      <c r="E508" s="11"/>
      <c r="F508" s="13"/>
      <c r="G508" s="25">
        <f t="shared" si="21"/>
        <v>0</v>
      </c>
      <c r="H508" s="8"/>
      <c r="I508" s="8"/>
      <c r="J508" s="8"/>
      <c r="K508" s="8"/>
      <c r="L508" s="8"/>
      <c r="M508" s="8"/>
      <c r="N508" s="8"/>
      <c r="O508" s="8"/>
      <c r="P508" s="8"/>
      <c r="Q508" s="8"/>
      <c r="R508" s="10"/>
      <c r="S508" s="8"/>
    </row>
    <row r="509" spans="1:20" ht="15.75" hidden="1" x14ac:dyDescent="0.25">
      <c r="A509" s="88">
        <v>460</v>
      </c>
      <c r="B509" s="8"/>
      <c r="C509" s="11"/>
      <c r="D509" s="12"/>
      <c r="E509" s="11"/>
      <c r="F509" s="13"/>
      <c r="G509" s="25">
        <f t="shared" si="21"/>
        <v>0</v>
      </c>
      <c r="H509" s="8"/>
      <c r="I509" s="8"/>
      <c r="J509" s="8"/>
      <c r="K509" s="8"/>
      <c r="L509" s="8"/>
      <c r="M509" s="8"/>
      <c r="N509" s="8"/>
      <c r="O509" s="8"/>
      <c r="P509" s="8"/>
      <c r="Q509" s="8"/>
      <c r="R509" s="10"/>
      <c r="S509" s="8"/>
    </row>
    <row r="510" spans="1:20" ht="15.75" hidden="1" x14ac:dyDescent="0.25">
      <c r="A510" s="88">
        <v>461</v>
      </c>
      <c r="B510" s="8"/>
      <c r="C510" s="11"/>
      <c r="D510" s="12"/>
      <c r="E510" s="11"/>
      <c r="F510" s="13"/>
      <c r="G510" s="25">
        <f t="shared" si="21"/>
        <v>0</v>
      </c>
      <c r="H510" s="8"/>
      <c r="I510" s="8"/>
      <c r="J510" s="8"/>
      <c r="K510" s="8"/>
      <c r="L510" s="8"/>
      <c r="M510" s="8"/>
      <c r="N510" s="8"/>
      <c r="O510" s="8"/>
      <c r="P510" s="8"/>
      <c r="Q510" s="8"/>
      <c r="R510" s="10"/>
      <c r="S510" s="8"/>
    </row>
    <row r="511" spans="1:20" ht="15.75" hidden="1" x14ac:dyDescent="0.25">
      <c r="A511" s="88">
        <v>462</v>
      </c>
      <c r="B511" s="8"/>
      <c r="C511" s="11"/>
      <c r="D511" s="12"/>
      <c r="E511" s="11"/>
      <c r="F511" s="13"/>
      <c r="G511" s="25">
        <f t="shared" si="21"/>
        <v>0</v>
      </c>
      <c r="H511" s="8"/>
      <c r="I511" s="8"/>
      <c r="J511" s="8"/>
      <c r="K511" s="8"/>
      <c r="L511" s="8"/>
      <c r="M511" s="8"/>
      <c r="N511" s="8"/>
      <c r="O511" s="8"/>
      <c r="P511" s="8"/>
      <c r="Q511" s="8"/>
      <c r="R511" s="10"/>
      <c r="S511" s="8"/>
    </row>
    <row r="512" spans="1:20" ht="15.75" hidden="1" x14ac:dyDescent="0.25">
      <c r="A512" s="88">
        <v>463</v>
      </c>
      <c r="B512" s="8"/>
      <c r="C512" s="11"/>
      <c r="D512" s="12"/>
      <c r="E512" s="11"/>
      <c r="F512" s="13"/>
      <c r="G512" s="25">
        <f t="shared" si="21"/>
        <v>0</v>
      </c>
      <c r="H512" s="8"/>
      <c r="I512" s="8"/>
      <c r="J512" s="8"/>
      <c r="K512" s="8"/>
      <c r="L512" s="8"/>
      <c r="M512" s="8"/>
      <c r="N512" s="8"/>
      <c r="O512" s="8"/>
      <c r="P512" s="8"/>
      <c r="Q512" s="8"/>
      <c r="R512" s="10"/>
      <c r="S512" s="8"/>
    </row>
    <row r="513" spans="1:19" ht="15.75" hidden="1" x14ac:dyDescent="0.25">
      <c r="A513" s="88">
        <v>464</v>
      </c>
      <c r="B513" s="8"/>
      <c r="C513" s="11"/>
      <c r="D513" s="12"/>
      <c r="E513" s="11"/>
      <c r="F513" s="13"/>
      <c r="G513" s="25">
        <f t="shared" si="21"/>
        <v>0</v>
      </c>
      <c r="H513" s="8"/>
      <c r="I513" s="8"/>
      <c r="J513" s="8"/>
      <c r="K513" s="8"/>
      <c r="L513" s="8"/>
      <c r="M513" s="8"/>
      <c r="N513" s="8"/>
      <c r="O513" s="8"/>
      <c r="P513" s="8"/>
      <c r="Q513" s="8"/>
      <c r="R513" s="10"/>
      <c r="S513" s="8"/>
    </row>
    <row r="514" spans="1:19" ht="15.75" hidden="1" x14ac:dyDescent="0.25">
      <c r="A514" s="88">
        <v>465</v>
      </c>
      <c r="B514" s="8"/>
      <c r="C514" s="11"/>
      <c r="D514" s="12"/>
      <c r="E514" s="11"/>
      <c r="F514" s="13"/>
      <c r="G514" s="25">
        <f t="shared" si="21"/>
        <v>0</v>
      </c>
      <c r="H514" s="8"/>
      <c r="I514" s="8"/>
      <c r="J514" s="8"/>
      <c r="K514" s="8"/>
      <c r="L514" s="8"/>
      <c r="M514" s="8"/>
      <c r="N514" s="8"/>
      <c r="O514" s="8"/>
      <c r="P514" s="8"/>
      <c r="Q514" s="8"/>
      <c r="R514" s="10"/>
      <c r="S514" s="8"/>
    </row>
    <row r="515" spans="1:19" ht="15.75" hidden="1" x14ac:dyDescent="0.25">
      <c r="A515" s="88">
        <v>466</v>
      </c>
      <c r="B515" s="8"/>
      <c r="C515" s="11"/>
      <c r="D515" s="12"/>
      <c r="E515" s="11"/>
      <c r="F515" s="13"/>
      <c r="G515" s="25">
        <f t="shared" si="21"/>
        <v>0</v>
      </c>
      <c r="H515" s="8"/>
      <c r="I515" s="8"/>
      <c r="J515" s="8"/>
      <c r="K515" s="8"/>
      <c r="L515" s="8"/>
      <c r="M515" s="8"/>
      <c r="N515" s="8"/>
      <c r="O515" s="8"/>
      <c r="P515" s="8"/>
      <c r="Q515" s="8"/>
      <c r="R515" s="10"/>
      <c r="S515" s="8"/>
    </row>
    <row r="516" spans="1:19" ht="15.75" hidden="1" x14ac:dyDescent="0.25">
      <c r="A516" s="88">
        <v>467</v>
      </c>
      <c r="B516" s="8"/>
      <c r="C516" s="11"/>
      <c r="D516" s="12"/>
      <c r="E516" s="11"/>
      <c r="F516" s="13"/>
      <c r="G516" s="25">
        <f t="shared" si="21"/>
        <v>0</v>
      </c>
      <c r="H516" s="8"/>
      <c r="I516" s="8"/>
      <c r="J516" s="8"/>
      <c r="K516" s="8"/>
      <c r="L516" s="8"/>
      <c r="M516" s="8"/>
      <c r="N516" s="8"/>
      <c r="O516" s="8"/>
      <c r="P516" s="8"/>
      <c r="Q516" s="8"/>
      <c r="R516" s="10"/>
      <c r="S516" s="8"/>
    </row>
    <row r="517" spans="1:19" ht="15.75" hidden="1" x14ac:dyDescent="0.25">
      <c r="A517" s="88">
        <v>468</v>
      </c>
      <c r="B517" s="8"/>
      <c r="C517" s="11"/>
      <c r="D517" s="12"/>
      <c r="E517" s="11"/>
      <c r="F517" s="13"/>
      <c r="G517" s="25">
        <f t="shared" si="21"/>
        <v>0</v>
      </c>
      <c r="H517" s="8"/>
      <c r="I517" s="8"/>
      <c r="J517" s="8"/>
      <c r="K517" s="8"/>
      <c r="L517" s="8"/>
      <c r="M517" s="8"/>
      <c r="N517" s="8"/>
      <c r="O517" s="8"/>
      <c r="P517" s="8"/>
      <c r="Q517" s="8"/>
      <c r="R517" s="10"/>
      <c r="S517" s="8"/>
    </row>
    <row r="518" spans="1:19" ht="15.75" hidden="1" x14ac:dyDescent="0.25">
      <c r="A518" s="88">
        <v>469</v>
      </c>
      <c r="B518" s="8"/>
      <c r="C518" s="11"/>
      <c r="D518" s="12"/>
      <c r="E518" s="11"/>
      <c r="F518" s="13"/>
      <c r="G518" s="25">
        <f t="shared" si="21"/>
        <v>0</v>
      </c>
      <c r="H518" s="8"/>
      <c r="I518" s="8"/>
      <c r="J518" s="8"/>
      <c r="K518" s="8"/>
      <c r="L518" s="8"/>
      <c r="M518" s="8"/>
      <c r="N518" s="8"/>
      <c r="O518" s="8"/>
      <c r="P518" s="8"/>
      <c r="Q518" s="8"/>
      <c r="R518" s="10"/>
      <c r="S518" s="8"/>
    </row>
    <row r="519" spans="1:19" ht="15.75" hidden="1" x14ac:dyDescent="0.25">
      <c r="A519" s="88">
        <v>470</v>
      </c>
      <c r="B519" s="8"/>
      <c r="C519" s="11"/>
      <c r="D519" s="12"/>
      <c r="E519" s="11"/>
      <c r="F519" s="13"/>
      <c r="G519" s="25">
        <f t="shared" si="21"/>
        <v>0</v>
      </c>
      <c r="H519" s="8"/>
      <c r="I519" s="8"/>
      <c r="J519" s="8"/>
      <c r="K519" s="8"/>
      <c r="L519" s="8"/>
      <c r="M519" s="8"/>
      <c r="N519" s="8"/>
      <c r="O519" s="8"/>
      <c r="P519" s="8"/>
      <c r="Q519" s="8"/>
      <c r="R519" s="10"/>
      <c r="S519" s="8"/>
    </row>
    <row r="520" spans="1:19" ht="15.75" hidden="1" x14ac:dyDescent="0.25">
      <c r="A520" s="88">
        <v>471</v>
      </c>
      <c r="B520" s="8"/>
      <c r="C520" s="11"/>
      <c r="D520" s="12"/>
      <c r="E520" s="11"/>
      <c r="F520" s="13"/>
      <c r="G520" s="25">
        <f t="shared" si="21"/>
        <v>0</v>
      </c>
      <c r="H520" s="8"/>
      <c r="I520" s="8"/>
      <c r="J520" s="8"/>
      <c r="K520" s="8"/>
      <c r="L520" s="8"/>
      <c r="M520" s="8"/>
      <c r="N520" s="8"/>
      <c r="O520" s="8"/>
      <c r="P520" s="8"/>
      <c r="Q520" s="8"/>
      <c r="R520" s="10"/>
      <c r="S520" s="8"/>
    </row>
    <row r="521" spans="1:19" ht="15.75" hidden="1" x14ac:dyDescent="0.25">
      <c r="A521" s="88">
        <v>472</v>
      </c>
      <c r="B521" s="8"/>
      <c r="C521" s="11"/>
      <c r="D521" s="12"/>
      <c r="E521" s="11"/>
      <c r="F521" s="13"/>
      <c r="G521" s="25">
        <f t="shared" si="21"/>
        <v>0</v>
      </c>
      <c r="H521" s="8"/>
      <c r="I521" s="8"/>
      <c r="J521" s="8"/>
      <c r="K521" s="8"/>
      <c r="L521" s="8"/>
      <c r="M521" s="8"/>
      <c r="N521" s="8"/>
      <c r="O521" s="8"/>
      <c r="P521" s="8"/>
      <c r="Q521" s="8"/>
      <c r="R521" s="10"/>
      <c r="S521" s="8"/>
    </row>
    <row r="522" spans="1:19" ht="15.75" hidden="1" x14ac:dyDescent="0.25">
      <c r="A522" s="88">
        <v>473</v>
      </c>
      <c r="B522" s="8"/>
      <c r="C522" s="11"/>
      <c r="D522" s="12"/>
      <c r="E522" s="11"/>
      <c r="F522" s="13"/>
      <c r="G522" s="25">
        <f t="shared" si="21"/>
        <v>0</v>
      </c>
      <c r="H522" s="8"/>
      <c r="I522" s="8"/>
      <c r="J522" s="8"/>
      <c r="K522" s="8"/>
      <c r="L522" s="8"/>
      <c r="M522" s="8"/>
      <c r="N522" s="8"/>
      <c r="O522" s="8"/>
      <c r="P522" s="8"/>
      <c r="Q522" s="8"/>
      <c r="R522" s="10"/>
      <c r="S522" s="8"/>
    </row>
    <row r="523" spans="1:19" ht="15.75" hidden="1" x14ac:dyDescent="0.25">
      <c r="A523" s="88">
        <v>474</v>
      </c>
      <c r="B523" s="8"/>
      <c r="C523" s="11"/>
      <c r="D523" s="12"/>
      <c r="E523" s="11"/>
      <c r="F523" s="13"/>
      <c r="G523" s="25">
        <f t="shared" si="21"/>
        <v>0</v>
      </c>
      <c r="H523" s="8"/>
      <c r="I523" s="8"/>
      <c r="J523" s="8"/>
      <c r="K523" s="8"/>
      <c r="L523" s="8"/>
      <c r="M523" s="8"/>
      <c r="N523" s="8"/>
      <c r="O523" s="8"/>
      <c r="P523" s="8"/>
      <c r="Q523" s="8"/>
      <c r="R523" s="10"/>
      <c r="S523" s="8"/>
    </row>
    <row r="524" spans="1:19" ht="15.75" hidden="1" x14ac:dyDescent="0.25">
      <c r="A524" s="88">
        <v>475</v>
      </c>
      <c r="B524" s="8"/>
      <c r="C524" s="11"/>
      <c r="D524" s="12"/>
      <c r="E524" s="11"/>
      <c r="F524" s="13"/>
      <c r="G524" s="25">
        <f t="shared" si="21"/>
        <v>0</v>
      </c>
      <c r="H524" s="8"/>
      <c r="I524" s="8"/>
      <c r="J524" s="8"/>
      <c r="K524" s="8"/>
      <c r="L524" s="8"/>
      <c r="M524" s="8"/>
      <c r="N524" s="8"/>
      <c r="O524" s="8"/>
      <c r="P524" s="8"/>
      <c r="Q524" s="8"/>
      <c r="R524" s="10"/>
      <c r="S524" s="8"/>
    </row>
    <row r="525" spans="1:19" ht="15.75" hidden="1" x14ac:dyDescent="0.25">
      <c r="A525" s="88">
        <v>476</v>
      </c>
      <c r="B525" s="8"/>
      <c r="C525" s="11"/>
      <c r="D525" s="12"/>
      <c r="E525" s="11"/>
      <c r="F525" s="13"/>
      <c r="G525" s="25">
        <f t="shared" si="21"/>
        <v>0</v>
      </c>
      <c r="H525" s="8"/>
      <c r="I525" s="8"/>
      <c r="J525" s="8"/>
      <c r="K525" s="8"/>
      <c r="L525" s="8"/>
      <c r="M525" s="8"/>
      <c r="N525" s="8"/>
      <c r="O525" s="8"/>
      <c r="P525" s="8"/>
      <c r="Q525" s="8"/>
      <c r="R525" s="10"/>
      <c r="S525" s="8"/>
    </row>
    <row r="526" spans="1:19" ht="15.75" hidden="1" x14ac:dyDescent="0.25">
      <c r="A526" s="88">
        <v>477</v>
      </c>
      <c r="B526" s="8"/>
      <c r="C526" s="11"/>
      <c r="D526" s="12"/>
      <c r="E526" s="11"/>
      <c r="F526" s="13"/>
      <c r="G526" s="25">
        <f t="shared" si="21"/>
        <v>0</v>
      </c>
      <c r="H526" s="8"/>
      <c r="I526" s="8"/>
      <c r="J526" s="8"/>
      <c r="K526" s="8"/>
      <c r="L526" s="8"/>
      <c r="M526" s="8"/>
      <c r="N526" s="8"/>
      <c r="O526" s="8"/>
      <c r="P526" s="8"/>
      <c r="Q526" s="8"/>
      <c r="R526" s="10"/>
      <c r="S526" s="8"/>
    </row>
    <row r="527" spans="1:19" ht="15.75" hidden="1" x14ac:dyDescent="0.25">
      <c r="A527" s="88">
        <v>478</v>
      </c>
      <c r="B527" s="8"/>
      <c r="C527" s="11"/>
      <c r="D527" s="12"/>
      <c r="E527" s="11"/>
      <c r="F527" s="13"/>
      <c r="G527" s="25">
        <f t="shared" si="21"/>
        <v>0</v>
      </c>
      <c r="H527" s="8"/>
      <c r="I527" s="8"/>
      <c r="J527" s="8"/>
      <c r="K527" s="8"/>
      <c r="L527" s="8"/>
      <c r="M527" s="8"/>
      <c r="N527" s="8"/>
      <c r="O527" s="8"/>
      <c r="P527" s="8"/>
      <c r="Q527" s="8"/>
      <c r="R527" s="10"/>
      <c r="S527" s="8"/>
    </row>
    <row r="528" spans="1:19" ht="15.75" hidden="1" x14ac:dyDescent="0.25">
      <c r="A528" s="88">
        <v>479</v>
      </c>
      <c r="B528" s="8"/>
      <c r="C528" s="11"/>
      <c r="D528" s="12"/>
      <c r="E528" s="11"/>
      <c r="F528" s="13"/>
      <c r="G528" s="25">
        <f t="shared" si="21"/>
        <v>0</v>
      </c>
      <c r="H528" s="8"/>
      <c r="I528" s="8"/>
      <c r="J528" s="8"/>
      <c r="K528" s="8"/>
      <c r="L528" s="8"/>
      <c r="M528" s="8"/>
      <c r="N528" s="8"/>
      <c r="O528" s="8"/>
      <c r="P528" s="8"/>
      <c r="Q528" s="8"/>
      <c r="R528" s="10"/>
      <c r="S528" s="8"/>
    </row>
    <row r="529" spans="1:19" ht="15.75" hidden="1" x14ac:dyDescent="0.25">
      <c r="A529" s="88">
        <v>480</v>
      </c>
      <c r="B529" s="8"/>
      <c r="C529" s="11"/>
      <c r="D529" s="12"/>
      <c r="E529" s="11"/>
      <c r="F529" s="13"/>
      <c r="G529" s="25">
        <f t="shared" si="21"/>
        <v>0</v>
      </c>
      <c r="H529" s="8"/>
      <c r="I529" s="8"/>
      <c r="J529" s="8"/>
      <c r="K529" s="8"/>
      <c r="L529" s="8"/>
      <c r="M529" s="8"/>
      <c r="N529" s="8"/>
      <c r="O529" s="8"/>
      <c r="P529" s="8"/>
      <c r="Q529" s="8"/>
      <c r="R529" s="10"/>
      <c r="S529" s="8"/>
    </row>
    <row r="530" spans="1:19" ht="15.75" hidden="1" x14ac:dyDescent="0.25">
      <c r="A530" s="88">
        <v>481</v>
      </c>
      <c r="B530" s="8"/>
      <c r="C530" s="11"/>
      <c r="D530" s="12"/>
      <c r="E530" s="11"/>
      <c r="F530" s="13"/>
      <c r="G530" s="25">
        <f t="shared" si="21"/>
        <v>0</v>
      </c>
      <c r="H530" s="8"/>
      <c r="I530" s="8"/>
      <c r="J530" s="8"/>
      <c r="K530" s="8"/>
      <c r="L530" s="8"/>
      <c r="M530" s="8"/>
      <c r="N530" s="8"/>
      <c r="O530" s="8"/>
      <c r="P530" s="8"/>
      <c r="Q530" s="8"/>
      <c r="R530" s="10"/>
      <c r="S530" s="8"/>
    </row>
    <row r="531" spans="1:19" ht="15.75" hidden="1" x14ac:dyDescent="0.25">
      <c r="A531" s="88">
        <v>482</v>
      </c>
      <c r="B531" s="8"/>
      <c r="C531" s="11"/>
      <c r="D531" s="12"/>
      <c r="E531" s="11"/>
      <c r="F531" s="13"/>
      <c r="G531" s="25">
        <f t="shared" si="21"/>
        <v>0</v>
      </c>
      <c r="H531" s="8"/>
      <c r="I531" s="8"/>
      <c r="J531" s="8"/>
      <c r="K531" s="8"/>
      <c r="L531" s="8"/>
      <c r="M531" s="8"/>
      <c r="N531" s="8"/>
      <c r="O531" s="8"/>
      <c r="P531" s="8"/>
      <c r="Q531" s="8"/>
      <c r="R531" s="10"/>
      <c r="S531" s="8"/>
    </row>
    <row r="532" spans="1:19" ht="15.75" hidden="1" x14ac:dyDescent="0.25">
      <c r="A532" s="88">
        <v>483</v>
      </c>
      <c r="B532" s="8"/>
      <c r="C532" s="11"/>
      <c r="D532" s="12"/>
      <c r="E532" s="11"/>
      <c r="F532" s="13"/>
      <c r="G532" s="25">
        <f t="shared" si="21"/>
        <v>0</v>
      </c>
      <c r="H532" s="8"/>
      <c r="I532" s="8"/>
      <c r="J532" s="8"/>
      <c r="K532" s="8"/>
      <c r="L532" s="8"/>
      <c r="M532" s="8"/>
      <c r="N532" s="8"/>
      <c r="O532" s="8"/>
      <c r="P532" s="8"/>
      <c r="Q532" s="8"/>
      <c r="R532" s="10"/>
      <c r="S532" s="8"/>
    </row>
    <row r="533" spans="1:19" ht="15.75" hidden="1" x14ac:dyDescent="0.25">
      <c r="A533" s="88">
        <v>484</v>
      </c>
      <c r="B533" s="8"/>
      <c r="C533" s="11"/>
      <c r="D533" s="12"/>
      <c r="E533" s="11"/>
      <c r="F533" s="13"/>
      <c r="G533" s="25">
        <f t="shared" si="21"/>
        <v>0</v>
      </c>
      <c r="H533" s="8"/>
      <c r="I533" s="8"/>
      <c r="J533" s="8"/>
      <c r="K533" s="8"/>
      <c r="L533" s="8"/>
      <c r="M533" s="8"/>
      <c r="N533" s="8"/>
      <c r="O533" s="8"/>
      <c r="P533" s="8"/>
      <c r="Q533" s="8"/>
      <c r="R533" s="10"/>
      <c r="S533" s="8"/>
    </row>
    <row r="534" spans="1:19" ht="15.75" hidden="1" x14ac:dyDescent="0.25">
      <c r="A534" s="88">
        <v>485</v>
      </c>
      <c r="B534" s="8"/>
      <c r="C534" s="11"/>
      <c r="D534" s="12"/>
      <c r="E534" s="11"/>
      <c r="F534" s="13"/>
      <c r="G534" s="25">
        <f t="shared" si="21"/>
        <v>0</v>
      </c>
      <c r="H534" s="8"/>
      <c r="I534" s="8"/>
      <c r="J534" s="8"/>
      <c r="K534" s="8"/>
      <c r="L534" s="8"/>
      <c r="M534" s="8"/>
      <c r="N534" s="8"/>
      <c r="O534" s="8"/>
      <c r="P534" s="8"/>
      <c r="Q534" s="8"/>
      <c r="R534" s="10"/>
      <c r="S534" s="8"/>
    </row>
    <row r="535" spans="1:19" ht="15.75" hidden="1" x14ac:dyDescent="0.25">
      <c r="A535" s="88">
        <v>486</v>
      </c>
      <c r="B535" s="8"/>
      <c r="C535" s="11"/>
      <c r="D535" s="12"/>
      <c r="E535" s="11"/>
      <c r="F535" s="13"/>
      <c r="G535" s="25">
        <f t="shared" si="21"/>
        <v>0</v>
      </c>
      <c r="H535" s="8"/>
      <c r="I535" s="8"/>
      <c r="J535" s="8"/>
      <c r="K535" s="8"/>
      <c r="L535" s="8"/>
      <c r="M535" s="8"/>
      <c r="N535" s="8"/>
      <c r="O535" s="8"/>
      <c r="P535" s="8"/>
      <c r="Q535" s="8"/>
      <c r="R535" s="10"/>
      <c r="S535" s="8"/>
    </row>
    <row r="536" spans="1:19" ht="15.75" hidden="1" x14ac:dyDescent="0.25">
      <c r="A536" s="88">
        <v>487</v>
      </c>
      <c r="B536" s="8"/>
      <c r="C536" s="11"/>
      <c r="D536" s="12"/>
      <c r="E536" s="11"/>
      <c r="F536" s="13"/>
      <c r="G536" s="25">
        <f t="shared" si="21"/>
        <v>0</v>
      </c>
      <c r="H536" s="8"/>
      <c r="I536" s="8"/>
      <c r="J536" s="8"/>
      <c r="K536" s="8"/>
      <c r="L536" s="8"/>
      <c r="M536" s="8"/>
      <c r="N536" s="8"/>
      <c r="O536" s="8"/>
      <c r="P536" s="8"/>
      <c r="Q536" s="8"/>
      <c r="R536" s="10"/>
      <c r="S536" s="8"/>
    </row>
    <row r="537" spans="1:19" ht="15.75" hidden="1" x14ac:dyDescent="0.25">
      <c r="A537" s="88">
        <v>488</v>
      </c>
      <c r="B537" s="8"/>
      <c r="C537" s="11"/>
      <c r="D537" s="12"/>
      <c r="E537" s="11"/>
      <c r="F537" s="13"/>
      <c r="G537" s="14">
        <f t="shared" ref="G537:G560" si="22">E537-C537+F537-D537</f>
        <v>0</v>
      </c>
      <c r="H537" s="8"/>
      <c r="I537" s="8"/>
      <c r="J537" s="8"/>
      <c r="K537" s="8"/>
      <c r="L537" s="8"/>
      <c r="M537" s="8"/>
      <c r="N537" s="8"/>
      <c r="O537" s="8"/>
      <c r="P537" s="8"/>
      <c r="Q537" s="8"/>
      <c r="R537" s="10"/>
      <c r="S537" s="8"/>
    </row>
    <row r="538" spans="1:19" ht="15.75" hidden="1" x14ac:dyDescent="0.25">
      <c r="A538" s="88">
        <v>489</v>
      </c>
      <c r="B538" s="8"/>
      <c r="C538" s="11"/>
      <c r="D538" s="12"/>
      <c r="E538" s="11"/>
      <c r="F538" s="13"/>
      <c r="G538" s="14">
        <f t="shared" si="22"/>
        <v>0</v>
      </c>
      <c r="H538" s="8"/>
      <c r="I538" s="8"/>
      <c r="J538" s="8"/>
      <c r="K538" s="8"/>
      <c r="L538" s="8"/>
      <c r="M538" s="8"/>
      <c r="N538" s="8"/>
      <c r="O538" s="8"/>
      <c r="P538" s="8"/>
      <c r="Q538" s="8"/>
      <c r="R538" s="10"/>
      <c r="S538" s="8"/>
    </row>
    <row r="539" spans="1:19" ht="15.75" hidden="1" x14ac:dyDescent="0.25">
      <c r="A539" s="88">
        <v>490</v>
      </c>
      <c r="B539" s="8"/>
      <c r="C539" s="11"/>
      <c r="D539" s="12"/>
      <c r="E539" s="11"/>
      <c r="F539" s="13"/>
      <c r="G539" s="14">
        <f t="shared" si="22"/>
        <v>0</v>
      </c>
      <c r="H539" s="8"/>
      <c r="I539" s="8"/>
      <c r="J539" s="8"/>
      <c r="K539" s="8"/>
      <c r="L539" s="8"/>
      <c r="M539" s="8"/>
      <c r="N539" s="8"/>
      <c r="O539" s="8"/>
      <c r="P539" s="8"/>
      <c r="Q539" s="8"/>
      <c r="R539" s="10"/>
      <c r="S539" s="8"/>
    </row>
    <row r="540" spans="1:19" ht="15.75" hidden="1" x14ac:dyDescent="0.25">
      <c r="A540" s="88">
        <v>491</v>
      </c>
      <c r="B540" s="8"/>
      <c r="C540" s="11"/>
      <c r="D540" s="12"/>
      <c r="E540" s="11"/>
      <c r="F540" s="13"/>
      <c r="G540" s="14">
        <f t="shared" si="22"/>
        <v>0</v>
      </c>
      <c r="H540" s="8"/>
      <c r="I540" s="8"/>
      <c r="J540" s="8"/>
      <c r="K540" s="8"/>
      <c r="L540" s="8"/>
      <c r="M540" s="8"/>
      <c r="N540" s="8"/>
      <c r="O540" s="8"/>
      <c r="P540" s="8"/>
      <c r="Q540" s="8"/>
      <c r="R540" s="10"/>
      <c r="S540" s="8"/>
    </row>
    <row r="541" spans="1:19" ht="15.75" hidden="1" x14ac:dyDescent="0.25">
      <c r="A541" s="88">
        <v>492</v>
      </c>
      <c r="B541" s="8"/>
      <c r="C541" s="11"/>
      <c r="D541" s="12"/>
      <c r="E541" s="11"/>
      <c r="F541" s="13"/>
      <c r="G541" s="14">
        <f t="shared" si="22"/>
        <v>0</v>
      </c>
      <c r="H541" s="8"/>
      <c r="I541" s="8"/>
      <c r="J541" s="8"/>
      <c r="K541" s="8"/>
      <c r="L541" s="8"/>
      <c r="M541" s="8"/>
      <c r="N541" s="8"/>
      <c r="O541" s="8"/>
      <c r="P541" s="8"/>
      <c r="Q541" s="8"/>
      <c r="R541" s="10"/>
      <c r="S541" s="8"/>
    </row>
    <row r="542" spans="1:19" ht="15.75" hidden="1" x14ac:dyDescent="0.25">
      <c r="A542" s="88">
        <v>493</v>
      </c>
      <c r="B542" s="8"/>
      <c r="C542" s="11"/>
      <c r="D542" s="12"/>
      <c r="E542" s="11"/>
      <c r="F542" s="13"/>
      <c r="G542" s="14">
        <f t="shared" si="22"/>
        <v>0</v>
      </c>
      <c r="H542" s="8"/>
      <c r="I542" s="8"/>
      <c r="J542" s="8"/>
      <c r="K542" s="8"/>
      <c r="L542" s="8"/>
      <c r="M542" s="8"/>
      <c r="N542" s="8"/>
      <c r="O542" s="8"/>
      <c r="P542" s="8"/>
      <c r="Q542" s="8"/>
      <c r="R542" s="10"/>
      <c r="S542" s="8"/>
    </row>
    <row r="543" spans="1:19" ht="15.75" hidden="1" x14ac:dyDescent="0.25">
      <c r="A543" s="88">
        <v>494</v>
      </c>
      <c r="B543" s="8"/>
      <c r="C543" s="11"/>
      <c r="D543" s="12"/>
      <c r="E543" s="11"/>
      <c r="F543" s="13"/>
      <c r="G543" s="14">
        <f t="shared" si="22"/>
        <v>0</v>
      </c>
      <c r="H543" s="8"/>
      <c r="I543" s="8"/>
      <c r="J543" s="8"/>
      <c r="K543" s="8"/>
      <c r="L543" s="8"/>
      <c r="M543" s="8"/>
      <c r="N543" s="8"/>
      <c r="O543" s="8"/>
      <c r="P543" s="8"/>
      <c r="Q543" s="8"/>
      <c r="R543" s="10"/>
      <c r="S543" s="8"/>
    </row>
    <row r="544" spans="1:19" ht="15.75" hidden="1" x14ac:dyDescent="0.25">
      <c r="A544" s="88">
        <v>495</v>
      </c>
      <c r="B544" s="8"/>
      <c r="C544" s="11"/>
      <c r="D544" s="12"/>
      <c r="E544" s="11"/>
      <c r="F544" s="13"/>
      <c r="G544" s="14">
        <f t="shared" si="22"/>
        <v>0</v>
      </c>
      <c r="H544" s="8"/>
      <c r="I544" s="8"/>
      <c r="J544" s="8"/>
      <c r="K544" s="8"/>
      <c r="L544" s="8"/>
      <c r="M544" s="8"/>
      <c r="N544" s="8"/>
      <c r="O544" s="8"/>
      <c r="P544" s="8"/>
      <c r="Q544" s="8"/>
      <c r="R544" s="10"/>
      <c r="S544" s="8"/>
    </row>
    <row r="545" spans="1:19" ht="15.75" hidden="1" x14ac:dyDescent="0.25">
      <c r="A545" s="88">
        <v>496</v>
      </c>
      <c r="B545" s="8"/>
      <c r="C545" s="11"/>
      <c r="D545" s="12"/>
      <c r="E545" s="11"/>
      <c r="F545" s="13"/>
      <c r="G545" s="14">
        <f t="shared" si="22"/>
        <v>0</v>
      </c>
      <c r="H545" s="8"/>
      <c r="I545" s="8"/>
      <c r="J545" s="8"/>
      <c r="K545" s="8"/>
      <c r="L545" s="8"/>
      <c r="M545" s="8"/>
      <c r="N545" s="8"/>
      <c r="O545" s="8"/>
      <c r="P545" s="8"/>
      <c r="Q545" s="8"/>
      <c r="R545" s="10"/>
      <c r="S545" s="8"/>
    </row>
    <row r="546" spans="1:19" ht="15.75" hidden="1" x14ac:dyDescent="0.25">
      <c r="A546" s="88">
        <v>497</v>
      </c>
      <c r="B546" s="8"/>
      <c r="C546" s="11"/>
      <c r="D546" s="12"/>
      <c r="E546" s="11"/>
      <c r="F546" s="13"/>
      <c r="G546" s="14">
        <f t="shared" si="22"/>
        <v>0</v>
      </c>
      <c r="H546" s="8"/>
      <c r="I546" s="8"/>
      <c r="J546" s="8"/>
      <c r="K546" s="8"/>
      <c r="L546" s="8"/>
      <c r="M546" s="8"/>
      <c r="N546" s="8"/>
      <c r="O546" s="8"/>
      <c r="P546" s="8"/>
      <c r="Q546" s="8"/>
      <c r="R546" s="10"/>
      <c r="S546" s="8"/>
    </row>
    <row r="547" spans="1:19" ht="15.75" hidden="1" x14ac:dyDescent="0.25">
      <c r="A547" s="88">
        <v>498</v>
      </c>
      <c r="B547" s="8"/>
      <c r="C547" s="11"/>
      <c r="D547" s="12"/>
      <c r="E547" s="11"/>
      <c r="F547" s="13"/>
      <c r="G547" s="14">
        <f t="shared" si="22"/>
        <v>0</v>
      </c>
      <c r="H547" s="8"/>
      <c r="I547" s="8"/>
      <c r="J547" s="8"/>
      <c r="K547" s="8"/>
      <c r="L547" s="8"/>
      <c r="M547" s="8"/>
      <c r="N547" s="8"/>
      <c r="O547" s="8"/>
      <c r="P547" s="8"/>
      <c r="Q547" s="8"/>
      <c r="R547" s="10"/>
      <c r="S547" s="8"/>
    </row>
    <row r="548" spans="1:19" ht="15.75" hidden="1" x14ac:dyDescent="0.25">
      <c r="A548" s="88">
        <v>499</v>
      </c>
      <c r="B548" s="8"/>
      <c r="C548" s="11"/>
      <c r="D548" s="12"/>
      <c r="E548" s="11"/>
      <c r="F548" s="13"/>
      <c r="G548" s="14">
        <f t="shared" si="22"/>
        <v>0</v>
      </c>
      <c r="H548" s="8"/>
      <c r="I548" s="8"/>
      <c r="J548" s="8"/>
      <c r="K548" s="8"/>
      <c r="L548" s="8"/>
      <c r="M548" s="8"/>
      <c r="N548" s="8"/>
      <c r="O548" s="8"/>
      <c r="P548" s="8"/>
      <c r="Q548" s="8"/>
      <c r="R548" s="10"/>
      <c r="S548" s="8"/>
    </row>
    <row r="549" spans="1:19" ht="15.75" hidden="1" x14ac:dyDescent="0.25">
      <c r="A549" s="88">
        <v>500</v>
      </c>
      <c r="B549" s="8"/>
      <c r="C549" s="11"/>
      <c r="D549" s="12"/>
      <c r="E549" s="11"/>
      <c r="F549" s="13"/>
      <c r="G549" s="14">
        <f t="shared" si="22"/>
        <v>0</v>
      </c>
      <c r="H549" s="8"/>
      <c r="I549" s="8"/>
      <c r="J549" s="8"/>
      <c r="K549" s="8"/>
      <c r="L549" s="8"/>
      <c r="M549" s="8"/>
      <c r="N549" s="8"/>
      <c r="O549" s="8"/>
      <c r="P549" s="8"/>
      <c r="Q549" s="8"/>
      <c r="R549" s="10"/>
      <c r="S549" s="8"/>
    </row>
    <row r="550" spans="1:19" ht="15.75" hidden="1" x14ac:dyDescent="0.25">
      <c r="A550" s="88">
        <v>501</v>
      </c>
      <c r="B550" s="8"/>
      <c r="C550" s="11"/>
      <c r="D550" s="12"/>
      <c r="E550" s="11"/>
      <c r="F550" s="13"/>
      <c r="G550" s="14">
        <f t="shared" si="22"/>
        <v>0</v>
      </c>
      <c r="H550" s="8"/>
      <c r="I550" s="8"/>
      <c r="J550" s="8"/>
      <c r="K550" s="8"/>
      <c r="L550" s="8"/>
      <c r="M550" s="8"/>
      <c r="N550" s="8"/>
      <c r="O550" s="8"/>
      <c r="P550" s="8"/>
      <c r="Q550" s="8"/>
      <c r="R550" s="10"/>
      <c r="S550" s="8"/>
    </row>
    <row r="551" spans="1:19" ht="15.75" hidden="1" x14ac:dyDescent="0.25">
      <c r="A551" s="88">
        <v>502</v>
      </c>
      <c r="B551" s="8"/>
      <c r="C551" s="11"/>
      <c r="D551" s="12"/>
      <c r="E551" s="11"/>
      <c r="F551" s="13"/>
      <c r="G551" s="14">
        <f t="shared" si="22"/>
        <v>0</v>
      </c>
      <c r="H551" s="8"/>
      <c r="I551" s="8"/>
      <c r="J551" s="8"/>
      <c r="K551" s="8"/>
      <c r="L551" s="8"/>
      <c r="M551" s="8"/>
      <c r="N551" s="8"/>
      <c r="O551" s="8"/>
      <c r="P551" s="8"/>
      <c r="Q551" s="8"/>
      <c r="R551" s="10"/>
      <c r="S551" s="8"/>
    </row>
    <row r="552" spans="1:19" ht="15.75" hidden="1" x14ac:dyDescent="0.25">
      <c r="A552" s="88">
        <v>503</v>
      </c>
      <c r="B552" s="8"/>
      <c r="C552" s="11"/>
      <c r="D552" s="12"/>
      <c r="E552" s="11"/>
      <c r="F552" s="13"/>
      <c r="G552" s="14">
        <f t="shared" si="22"/>
        <v>0</v>
      </c>
      <c r="H552" s="8"/>
      <c r="I552" s="8"/>
      <c r="J552" s="8"/>
      <c r="K552" s="8"/>
      <c r="L552" s="8"/>
      <c r="M552" s="8"/>
      <c r="N552" s="8"/>
      <c r="O552" s="8"/>
      <c r="P552" s="8"/>
      <c r="Q552" s="8"/>
      <c r="R552" s="10"/>
      <c r="S552" s="8"/>
    </row>
    <row r="553" spans="1:19" ht="15.75" hidden="1" x14ac:dyDescent="0.25">
      <c r="A553" s="88">
        <v>504</v>
      </c>
      <c r="B553" s="8"/>
      <c r="C553" s="11"/>
      <c r="D553" s="12"/>
      <c r="E553" s="11"/>
      <c r="F553" s="13"/>
      <c r="G553" s="14">
        <f t="shared" si="22"/>
        <v>0</v>
      </c>
      <c r="H553" s="8"/>
      <c r="I553" s="8"/>
      <c r="J553" s="8"/>
      <c r="K553" s="8"/>
      <c r="L553" s="8"/>
      <c r="M553" s="8"/>
      <c r="N553" s="8"/>
      <c r="O553" s="8"/>
      <c r="P553" s="8"/>
      <c r="Q553" s="8"/>
      <c r="R553" s="10"/>
      <c r="S553" s="8"/>
    </row>
    <row r="554" spans="1:19" ht="15.75" hidden="1" x14ac:dyDescent="0.25">
      <c r="A554" s="88">
        <v>505</v>
      </c>
      <c r="B554" s="8"/>
      <c r="C554" s="11"/>
      <c r="D554" s="12"/>
      <c r="E554" s="11"/>
      <c r="F554" s="13"/>
      <c r="G554" s="14">
        <f t="shared" si="22"/>
        <v>0</v>
      </c>
      <c r="H554" s="8"/>
      <c r="I554" s="8"/>
      <c r="J554" s="8"/>
      <c r="K554" s="8"/>
      <c r="L554" s="8"/>
      <c r="M554" s="8"/>
      <c r="N554" s="8"/>
      <c r="O554" s="8"/>
      <c r="P554" s="8"/>
      <c r="Q554" s="8"/>
      <c r="R554" s="10"/>
      <c r="S554" s="8"/>
    </row>
    <row r="555" spans="1:19" ht="15.75" hidden="1" x14ac:dyDescent="0.25">
      <c r="A555" s="88">
        <v>506</v>
      </c>
      <c r="B555" s="8"/>
      <c r="C555" s="11"/>
      <c r="D555" s="12"/>
      <c r="E555" s="11"/>
      <c r="F555" s="13"/>
      <c r="G555" s="14">
        <f t="shared" si="22"/>
        <v>0</v>
      </c>
      <c r="H555" s="8"/>
      <c r="I555" s="8"/>
      <c r="J555" s="8"/>
      <c r="K555" s="8"/>
      <c r="L555" s="8"/>
      <c r="M555" s="8"/>
      <c r="N555" s="8"/>
      <c r="O555" s="8"/>
      <c r="P555" s="8"/>
      <c r="Q555" s="8"/>
      <c r="R555" s="10"/>
      <c r="S555" s="8"/>
    </row>
    <row r="556" spans="1:19" ht="15.75" hidden="1" x14ac:dyDescent="0.25">
      <c r="A556" s="88">
        <v>507</v>
      </c>
      <c r="B556" s="8"/>
      <c r="C556" s="11"/>
      <c r="D556" s="12"/>
      <c r="E556" s="11"/>
      <c r="F556" s="13"/>
      <c r="G556" s="14">
        <f t="shared" si="22"/>
        <v>0</v>
      </c>
      <c r="H556" s="8"/>
      <c r="I556" s="8"/>
      <c r="J556" s="8"/>
      <c r="K556" s="8"/>
      <c r="L556" s="8"/>
      <c r="M556" s="8"/>
      <c r="N556" s="8"/>
      <c r="O556" s="8"/>
      <c r="P556" s="8"/>
      <c r="Q556" s="8"/>
      <c r="R556" s="10"/>
      <c r="S556" s="8"/>
    </row>
    <row r="557" spans="1:19" ht="15.75" hidden="1" x14ac:dyDescent="0.25">
      <c r="A557" s="88">
        <v>508</v>
      </c>
      <c r="B557" s="8"/>
      <c r="C557" s="11"/>
      <c r="D557" s="12"/>
      <c r="E557" s="11"/>
      <c r="F557" s="13"/>
      <c r="G557" s="14">
        <f t="shared" si="22"/>
        <v>0</v>
      </c>
      <c r="H557" s="8"/>
      <c r="I557" s="8"/>
      <c r="J557" s="8"/>
      <c r="K557" s="8"/>
      <c r="L557" s="8"/>
      <c r="M557" s="8"/>
      <c r="N557" s="8"/>
      <c r="O557" s="8"/>
      <c r="P557" s="8"/>
      <c r="Q557" s="8"/>
      <c r="R557" s="10"/>
      <c r="S557" s="8"/>
    </row>
    <row r="558" spans="1:19" ht="15.75" hidden="1" x14ac:dyDescent="0.25">
      <c r="A558" s="88">
        <v>509</v>
      </c>
      <c r="B558" s="8"/>
      <c r="C558" s="11"/>
      <c r="D558" s="12"/>
      <c r="E558" s="11"/>
      <c r="F558" s="13"/>
      <c r="G558" s="14">
        <f t="shared" si="22"/>
        <v>0</v>
      </c>
      <c r="H558" s="8"/>
      <c r="I558" s="8"/>
      <c r="J558" s="8"/>
      <c r="K558" s="8"/>
      <c r="L558" s="8"/>
      <c r="M558" s="8"/>
      <c r="N558" s="8"/>
      <c r="O558" s="8"/>
      <c r="P558" s="8"/>
      <c r="Q558" s="8"/>
      <c r="R558" s="10"/>
      <c r="S558" s="8"/>
    </row>
    <row r="559" spans="1:19" ht="15.75" hidden="1" x14ac:dyDescent="0.25">
      <c r="A559" s="88">
        <v>510</v>
      </c>
      <c r="B559" s="8"/>
      <c r="C559" s="11"/>
      <c r="D559" s="12"/>
      <c r="E559" s="11"/>
      <c r="F559" s="13"/>
      <c r="G559" s="14">
        <f t="shared" si="22"/>
        <v>0</v>
      </c>
      <c r="H559" s="8"/>
      <c r="I559" s="8"/>
      <c r="J559" s="8"/>
      <c r="K559" s="8"/>
      <c r="L559" s="8"/>
      <c r="M559" s="8"/>
      <c r="N559" s="8"/>
      <c r="O559" s="8"/>
      <c r="P559" s="8"/>
      <c r="Q559" s="8"/>
      <c r="R559" s="10"/>
      <c r="S559" s="8"/>
    </row>
    <row r="560" spans="1:19" ht="15.75" hidden="1" x14ac:dyDescent="0.25">
      <c r="A560" s="88">
        <v>511</v>
      </c>
      <c r="B560" s="8"/>
      <c r="C560" s="11"/>
      <c r="D560" s="12"/>
      <c r="E560" s="11"/>
      <c r="F560" s="13"/>
      <c r="G560" s="14">
        <f t="shared" si="22"/>
        <v>0</v>
      </c>
      <c r="H560" s="8"/>
      <c r="I560" s="8"/>
      <c r="J560" s="8"/>
      <c r="K560" s="8"/>
      <c r="L560" s="8"/>
      <c r="M560" s="8"/>
      <c r="N560" s="8"/>
      <c r="O560" s="8"/>
      <c r="P560" s="8"/>
      <c r="Q560" s="8"/>
      <c r="R560" s="10"/>
      <c r="S560" s="8"/>
    </row>
    <row r="561" spans="1:19" ht="15.75" hidden="1" x14ac:dyDescent="0.25">
      <c r="A561" s="88">
        <v>512</v>
      </c>
      <c r="B561" s="8"/>
      <c r="C561" s="11"/>
      <c r="D561" s="12"/>
      <c r="E561" s="11"/>
      <c r="F561" s="13"/>
      <c r="G561" s="14">
        <f t="shared" ref="G561:G624" si="23">E561-C561+F561-D561</f>
        <v>0</v>
      </c>
      <c r="H561" s="8"/>
      <c r="I561" s="8"/>
      <c r="J561" s="8"/>
      <c r="K561" s="8"/>
      <c r="L561" s="8"/>
      <c r="M561" s="8"/>
      <c r="N561" s="8"/>
      <c r="O561" s="8"/>
      <c r="P561" s="8"/>
      <c r="Q561" s="8"/>
      <c r="R561" s="10"/>
      <c r="S561" s="8"/>
    </row>
    <row r="562" spans="1:19" ht="15.75" hidden="1" x14ac:dyDescent="0.25">
      <c r="A562" s="88">
        <v>513</v>
      </c>
      <c r="B562" s="8"/>
      <c r="C562" s="11"/>
      <c r="D562" s="12"/>
      <c r="E562" s="11"/>
      <c r="F562" s="13"/>
      <c r="G562" s="14">
        <f t="shared" si="23"/>
        <v>0</v>
      </c>
      <c r="H562" s="8"/>
      <c r="I562" s="8"/>
      <c r="J562" s="8"/>
      <c r="K562" s="8"/>
      <c r="L562" s="8"/>
      <c r="M562" s="8"/>
      <c r="N562" s="8"/>
      <c r="O562" s="8"/>
      <c r="P562" s="8"/>
      <c r="Q562" s="8"/>
      <c r="R562" s="10"/>
      <c r="S562" s="8"/>
    </row>
    <row r="563" spans="1:19" ht="15.75" hidden="1" x14ac:dyDescent="0.25">
      <c r="A563" s="88">
        <v>514</v>
      </c>
      <c r="B563" s="8"/>
      <c r="C563" s="11"/>
      <c r="D563" s="12"/>
      <c r="E563" s="11"/>
      <c r="F563" s="13"/>
      <c r="G563" s="14">
        <f t="shared" si="23"/>
        <v>0</v>
      </c>
      <c r="H563" s="8"/>
      <c r="I563" s="8"/>
      <c r="J563" s="8"/>
      <c r="K563" s="8"/>
      <c r="L563" s="8"/>
      <c r="M563" s="8"/>
      <c r="N563" s="8"/>
      <c r="O563" s="8"/>
      <c r="P563" s="8"/>
      <c r="Q563" s="8"/>
      <c r="R563" s="10"/>
      <c r="S563" s="8"/>
    </row>
    <row r="564" spans="1:19" ht="15.75" hidden="1" x14ac:dyDescent="0.25">
      <c r="A564" s="88">
        <v>515</v>
      </c>
      <c r="B564" s="8"/>
      <c r="C564" s="11"/>
      <c r="D564" s="12"/>
      <c r="E564" s="11"/>
      <c r="F564" s="13"/>
      <c r="G564" s="14">
        <f t="shared" si="23"/>
        <v>0</v>
      </c>
      <c r="H564" s="8"/>
      <c r="I564" s="8"/>
      <c r="J564" s="8"/>
      <c r="K564" s="8"/>
      <c r="L564" s="8"/>
      <c r="M564" s="8"/>
      <c r="N564" s="8"/>
      <c r="O564" s="8"/>
      <c r="P564" s="8"/>
      <c r="Q564" s="8"/>
      <c r="R564" s="10"/>
      <c r="S564" s="8"/>
    </row>
    <row r="565" spans="1:19" ht="15.75" hidden="1" x14ac:dyDescent="0.25">
      <c r="A565" s="88">
        <v>516</v>
      </c>
      <c r="B565" s="8"/>
      <c r="C565" s="11"/>
      <c r="D565" s="12"/>
      <c r="E565" s="11"/>
      <c r="F565" s="13"/>
      <c r="G565" s="14">
        <f t="shared" si="23"/>
        <v>0</v>
      </c>
      <c r="H565" s="8"/>
      <c r="I565" s="8"/>
      <c r="J565" s="8"/>
      <c r="K565" s="8"/>
      <c r="L565" s="8"/>
      <c r="M565" s="8"/>
      <c r="N565" s="8"/>
      <c r="O565" s="8"/>
      <c r="P565" s="8"/>
      <c r="Q565" s="8"/>
      <c r="R565" s="10"/>
      <c r="S565" s="8"/>
    </row>
    <row r="566" spans="1:19" ht="15.75" hidden="1" x14ac:dyDescent="0.25">
      <c r="A566" s="88">
        <v>517</v>
      </c>
      <c r="B566" s="8"/>
      <c r="C566" s="11"/>
      <c r="D566" s="12"/>
      <c r="E566" s="11"/>
      <c r="F566" s="13"/>
      <c r="G566" s="14">
        <f t="shared" si="23"/>
        <v>0</v>
      </c>
      <c r="H566" s="8"/>
      <c r="I566" s="8"/>
      <c r="J566" s="8"/>
      <c r="K566" s="8"/>
      <c r="L566" s="8"/>
      <c r="M566" s="8"/>
      <c r="N566" s="8"/>
      <c r="O566" s="8"/>
      <c r="P566" s="8"/>
      <c r="Q566" s="8"/>
      <c r="R566" s="10"/>
      <c r="S566" s="8"/>
    </row>
    <row r="567" spans="1:19" ht="15.75" hidden="1" x14ac:dyDescent="0.25">
      <c r="A567" s="88">
        <v>518</v>
      </c>
      <c r="B567" s="8"/>
      <c r="C567" s="11"/>
      <c r="D567" s="12"/>
      <c r="E567" s="11"/>
      <c r="F567" s="13"/>
      <c r="G567" s="14">
        <f t="shared" si="23"/>
        <v>0</v>
      </c>
      <c r="H567" s="8"/>
      <c r="I567" s="8"/>
      <c r="J567" s="8"/>
      <c r="K567" s="8"/>
      <c r="L567" s="8"/>
      <c r="M567" s="8"/>
      <c r="N567" s="8"/>
      <c r="O567" s="8"/>
      <c r="P567" s="8"/>
      <c r="Q567" s="8"/>
      <c r="R567" s="10"/>
      <c r="S567" s="8"/>
    </row>
    <row r="568" spans="1:19" ht="15.75" hidden="1" x14ac:dyDescent="0.25">
      <c r="A568" s="88">
        <v>519</v>
      </c>
      <c r="B568" s="8"/>
      <c r="C568" s="11"/>
      <c r="D568" s="12"/>
      <c r="E568" s="11"/>
      <c r="F568" s="13"/>
      <c r="G568" s="14">
        <f t="shared" si="23"/>
        <v>0</v>
      </c>
      <c r="H568" s="8"/>
      <c r="I568" s="8"/>
      <c r="J568" s="8"/>
      <c r="K568" s="8"/>
      <c r="L568" s="8"/>
      <c r="M568" s="8"/>
      <c r="N568" s="8"/>
      <c r="O568" s="8"/>
      <c r="P568" s="8"/>
      <c r="Q568" s="8"/>
      <c r="R568" s="10"/>
      <c r="S568" s="8"/>
    </row>
    <row r="569" spans="1:19" ht="15.75" hidden="1" x14ac:dyDescent="0.25">
      <c r="A569" s="88">
        <v>520</v>
      </c>
      <c r="B569" s="8"/>
      <c r="C569" s="11"/>
      <c r="D569" s="12"/>
      <c r="E569" s="11"/>
      <c r="F569" s="13"/>
      <c r="G569" s="14">
        <f t="shared" si="23"/>
        <v>0</v>
      </c>
      <c r="H569" s="8"/>
      <c r="I569" s="8"/>
      <c r="J569" s="8"/>
      <c r="K569" s="8"/>
      <c r="L569" s="8"/>
      <c r="M569" s="8"/>
      <c r="N569" s="8"/>
      <c r="O569" s="8"/>
      <c r="P569" s="8"/>
      <c r="Q569" s="8"/>
      <c r="R569" s="10"/>
      <c r="S569" s="8"/>
    </row>
    <row r="570" spans="1:19" ht="15.75" hidden="1" x14ac:dyDescent="0.25">
      <c r="A570" s="88">
        <v>521</v>
      </c>
      <c r="B570" s="8"/>
      <c r="C570" s="11"/>
      <c r="D570" s="12"/>
      <c r="E570" s="11"/>
      <c r="F570" s="13"/>
      <c r="G570" s="14">
        <f t="shared" si="23"/>
        <v>0</v>
      </c>
      <c r="H570" s="8"/>
      <c r="I570" s="8"/>
      <c r="J570" s="8"/>
      <c r="K570" s="8"/>
      <c r="L570" s="8"/>
      <c r="M570" s="8"/>
      <c r="N570" s="8"/>
      <c r="O570" s="8"/>
      <c r="P570" s="8"/>
      <c r="Q570" s="8"/>
      <c r="R570" s="10"/>
      <c r="S570" s="8"/>
    </row>
    <row r="571" spans="1:19" ht="15.75" hidden="1" x14ac:dyDescent="0.25">
      <c r="A571" s="88">
        <v>522</v>
      </c>
      <c r="B571" s="8"/>
      <c r="C571" s="11"/>
      <c r="D571" s="12"/>
      <c r="E571" s="11"/>
      <c r="F571" s="13"/>
      <c r="G571" s="14">
        <f t="shared" si="23"/>
        <v>0</v>
      </c>
      <c r="H571" s="8"/>
      <c r="I571" s="8"/>
      <c r="J571" s="8"/>
      <c r="K571" s="8"/>
      <c r="L571" s="8"/>
      <c r="M571" s="8"/>
      <c r="N571" s="8"/>
      <c r="O571" s="8"/>
      <c r="P571" s="8"/>
      <c r="Q571" s="8"/>
      <c r="R571" s="10"/>
      <c r="S571" s="8"/>
    </row>
    <row r="572" spans="1:19" ht="15.75" hidden="1" x14ac:dyDescent="0.25">
      <c r="A572" s="88">
        <v>523</v>
      </c>
      <c r="B572" s="8"/>
      <c r="C572" s="11"/>
      <c r="D572" s="12"/>
      <c r="E572" s="11"/>
      <c r="F572" s="13"/>
      <c r="G572" s="14">
        <f t="shared" si="23"/>
        <v>0</v>
      </c>
      <c r="H572" s="8"/>
      <c r="I572" s="8"/>
      <c r="J572" s="8"/>
      <c r="K572" s="8"/>
      <c r="L572" s="8"/>
      <c r="M572" s="8"/>
      <c r="N572" s="8"/>
      <c r="O572" s="8"/>
      <c r="P572" s="8"/>
      <c r="Q572" s="8"/>
      <c r="R572" s="10"/>
      <c r="S572" s="8"/>
    </row>
    <row r="573" spans="1:19" ht="15.75" hidden="1" x14ac:dyDescent="0.25">
      <c r="A573" s="88">
        <v>524</v>
      </c>
      <c r="B573" s="8"/>
      <c r="C573" s="11"/>
      <c r="D573" s="12"/>
      <c r="E573" s="11"/>
      <c r="F573" s="13"/>
      <c r="G573" s="14">
        <f t="shared" si="23"/>
        <v>0</v>
      </c>
      <c r="H573" s="8"/>
      <c r="I573" s="8"/>
      <c r="J573" s="8"/>
      <c r="K573" s="8"/>
      <c r="L573" s="8"/>
      <c r="M573" s="8"/>
      <c r="N573" s="8"/>
      <c r="O573" s="8"/>
      <c r="P573" s="8"/>
      <c r="Q573" s="8"/>
      <c r="R573" s="10"/>
      <c r="S573" s="8"/>
    </row>
    <row r="574" spans="1:19" ht="15.75" hidden="1" x14ac:dyDescent="0.25">
      <c r="A574" s="88">
        <v>525</v>
      </c>
      <c r="B574" s="8"/>
      <c r="C574" s="11"/>
      <c r="D574" s="12"/>
      <c r="E574" s="11"/>
      <c r="F574" s="13"/>
      <c r="G574" s="14">
        <f t="shared" si="23"/>
        <v>0</v>
      </c>
      <c r="H574" s="8"/>
      <c r="I574" s="8"/>
      <c r="J574" s="8"/>
      <c r="K574" s="8"/>
      <c r="L574" s="8"/>
      <c r="M574" s="8"/>
      <c r="N574" s="8"/>
      <c r="O574" s="8"/>
      <c r="P574" s="8"/>
      <c r="Q574" s="8"/>
      <c r="R574" s="10"/>
      <c r="S574" s="8"/>
    </row>
    <row r="575" spans="1:19" ht="15.75" hidden="1" x14ac:dyDescent="0.25">
      <c r="A575" s="88">
        <v>526</v>
      </c>
      <c r="B575" s="8"/>
      <c r="C575" s="11"/>
      <c r="D575" s="12"/>
      <c r="E575" s="11"/>
      <c r="F575" s="13"/>
      <c r="G575" s="14">
        <f t="shared" si="23"/>
        <v>0</v>
      </c>
      <c r="H575" s="8"/>
      <c r="I575" s="8"/>
      <c r="J575" s="8"/>
      <c r="K575" s="8"/>
      <c r="L575" s="8"/>
      <c r="M575" s="8"/>
      <c r="N575" s="8"/>
      <c r="O575" s="8"/>
      <c r="P575" s="8"/>
      <c r="Q575" s="8"/>
      <c r="R575" s="10"/>
      <c r="S575" s="8"/>
    </row>
    <row r="576" spans="1:19" ht="15.75" hidden="1" x14ac:dyDescent="0.25">
      <c r="A576" s="88">
        <v>527</v>
      </c>
      <c r="B576" s="8"/>
      <c r="C576" s="11"/>
      <c r="D576" s="12"/>
      <c r="E576" s="11"/>
      <c r="F576" s="13"/>
      <c r="G576" s="14">
        <f t="shared" si="23"/>
        <v>0</v>
      </c>
      <c r="H576" s="8"/>
      <c r="I576" s="8"/>
      <c r="J576" s="8"/>
      <c r="K576" s="8"/>
      <c r="L576" s="8"/>
      <c r="M576" s="8"/>
      <c r="N576" s="8"/>
      <c r="O576" s="8"/>
      <c r="P576" s="8"/>
      <c r="Q576" s="8"/>
      <c r="R576" s="10"/>
      <c r="S576" s="8"/>
    </row>
    <row r="577" spans="1:19" ht="15.75" hidden="1" x14ac:dyDescent="0.25">
      <c r="A577" s="88">
        <v>528</v>
      </c>
      <c r="B577" s="8"/>
      <c r="C577" s="11"/>
      <c r="D577" s="12"/>
      <c r="E577" s="11"/>
      <c r="F577" s="13"/>
      <c r="G577" s="14">
        <f t="shared" si="23"/>
        <v>0</v>
      </c>
      <c r="H577" s="8"/>
      <c r="I577" s="8"/>
      <c r="J577" s="8"/>
      <c r="K577" s="8"/>
      <c r="L577" s="8"/>
      <c r="M577" s="8"/>
      <c r="N577" s="8"/>
      <c r="O577" s="8"/>
      <c r="P577" s="8"/>
      <c r="Q577" s="8"/>
      <c r="R577" s="10"/>
      <c r="S577" s="8"/>
    </row>
    <row r="578" spans="1:19" ht="15.75" hidden="1" x14ac:dyDescent="0.25">
      <c r="A578" s="88">
        <v>529</v>
      </c>
      <c r="B578" s="8"/>
      <c r="C578" s="11"/>
      <c r="D578" s="12"/>
      <c r="E578" s="11"/>
      <c r="F578" s="13"/>
      <c r="G578" s="14">
        <f t="shared" si="23"/>
        <v>0</v>
      </c>
      <c r="H578" s="8"/>
      <c r="I578" s="8"/>
      <c r="J578" s="8"/>
      <c r="K578" s="8"/>
      <c r="L578" s="8"/>
      <c r="M578" s="8"/>
      <c r="N578" s="8"/>
      <c r="O578" s="8"/>
      <c r="P578" s="8"/>
      <c r="Q578" s="8"/>
      <c r="R578" s="10"/>
      <c r="S578" s="8"/>
    </row>
    <row r="579" spans="1:19" ht="15.75" hidden="1" x14ac:dyDescent="0.25">
      <c r="A579" s="88">
        <v>530</v>
      </c>
      <c r="B579" s="8"/>
      <c r="C579" s="11"/>
      <c r="D579" s="12"/>
      <c r="E579" s="11"/>
      <c r="F579" s="13"/>
      <c r="G579" s="14">
        <f t="shared" si="23"/>
        <v>0</v>
      </c>
      <c r="H579" s="8"/>
      <c r="I579" s="8"/>
      <c r="J579" s="8"/>
      <c r="K579" s="8"/>
      <c r="L579" s="8"/>
      <c r="M579" s="8"/>
      <c r="N579" s="8"/>
      <c r="O579" s="8"/>
      <c r="P579" s="8"/>
      <c r="Q579" s="8"/>
      <c r="R579" s="10"/>
      <c r="S579" s="8"/>
    </row>
    <row r="580" spans="1:19" ht="15.75" hidden="1" x14ac:dyDescent="0.25">
      <c r="A580" s="88">
        <v>531</v>
      </c>
      <c r="B580" s="8"/>
      <c r="C580" s="11"/>
      <c r="D580" s="12"/>
      <c r="E580" s="11"/>
      <c r="F580" s="13"/>
      <c r="G580" s="14">
        <f t="shared" si="23"/>
        <v>0</v>
      </c>
      <c r="H580" s="8"/>
      <c r="I580" s="8"/>
      <c r="J580" s="8"/>
      <c r="K580" s="8"/>
      <c r="L580" s="8"/>
      <c r="M580" s="8"/>
      <c r="N580" s="8"/>
      <c r="O580" s="8"/>
      <c r="P580" s="8"/>
      <c r="Q580" s="8"/>
      <c r="R580" s="10"/>
      <c r="S580" s="8"/>
    </row>
    <row r="581" spans="1:19" ht="15.75" hidden="1" x14ac:dyDescent="0.25">
      <c r="A581" s="88">
        <v>532</v>
      </c>
      <c r="B581" s="8"/>
      <c r="C581" s="11"/>
      <c r="D581" s="12"/>
      <c r="E581" s="11"/>
      <c r="F581" s="13"/>
      <c r="G581" s="14">
        <f t="shared" si="23"/>
        <v>0</v>
      </c>
      <c r="H581" s="8"/>
      <c r="I581" s="8"/>
      <c r="J581" s="8"/>
      <c r="K581" s="8"/>
      <c r="L581" s="8"/>
      <c r="M581" s="8"/>
      <c r="N581" s="8"/>
      <c r="O581" s="8"/>
      <c r="P581" s="8"/>
      <c r="Q581" s="8"/>
      <c r="R581" s="10"/>
      <c r="S581" s="8"/>
    </row>
    <row r="582" spans="1:19" ht="15.75" hidden="1" x14ac:dyDescent="0.25">
      <c r="A582" s="88">
        <v>533</v>
      </c>
      <c r="B582" s="8"/>
      <c r="C582" s="11"/>
      <c r="D582" s="12"/>
      <c r="E582" s="11"/>
      <c r="F582" s="13"/>
      <c r="G582" s="14">
        <f t="shared" si="23"/>
        <v>0</v>
      </c>
      <c r="H582" s="8"/>
      <c r="I582" s="8"/>
      <c r="J582" s="8"/>
      <c r="K582" s="8"/>
      <c r="L582" s="8"/>
      <c r="M582" s="8"/>
      <c r="N582" s="8"/>
      <c r="O582" s="8"/>
      <c r="P582" s="8"/>
      <c r="Q582" s="8"/>
      <c r="R582" s="10"/>
      <c r="S582" s="8"/>
    </row>
    <row r="583" spans="1:19" ht="15.75" hidden="1" x14ac:dyDescent="0.25">
      <c r="A583" s="88">
        <v>534</v>
      </c>
      <c r="B583" s="8"/>
      <c r="C583" s="11"/>
      <c r="D583" s="12"/>
      <c r="E583" s="11"/>
      <c r="F583" s="13"/>
      <c r="G583" s="14">
        <f t="shared" si="23"/>
        <v>0</v>
      </c>
      <c r="H583" s="8"/>
      <c r="I583" s="8"/>
      <c r="J583" s="8"/>
      <c r="K583" s="8"/>
      <c r="L583" s="8"/>
      <c r="M583" s="8"/>
      <c r="N583" s="8"/>
      <c r="O583" s="8"/>
      <c r="P583" s="8"/>
      <c r="Q583" s="8"/>
      <c r="R583" s="10"/>
      <c r="S583" s="8"/>
    </row>
    <row r="584" spans="1:19" ht="15.75" hidden="1" x14ac:dyDescent="0.25">
      <c r="A584" s="88">
        <v>535</v>
      </c>
      <c r="B584" s="8"/>
      <c r="C584" s="11"/>
      <c r="D584" s="12"/>
      <c r="E584" s="11"/>
      <c r="F584" s="13"/>
      <c r="G584" s="14">
        <f t="shared" si="23"/>
        <v>0</v>
      </c>
      <c r="H584" s="8"/>
      <c r="I584" s="8"/>
      <c r="J584" s="8"/>
      <c r="K584" s="8"/>
      <c r="L584" s="8"/>
      <c r="M584" s="8"/>
      <c r="N584" s="8"/>
      <c r="O584" s="8"/>
      <c r="P584" s="8"/>
      <c r="Q584" s="8"/>
      <c r="R584" s="10"/>
      <c r="S584" s="8"/>
    </row>
    <row r="585" spans="1:19" ht="15.75" hidden="1" x14ac:dyDescent="0.25">
      <c r="A585" s="88">
        <v>536</v>
      </c>
      <c r="B585" s="8"/>
      <c r="C585" s="11"/>
      <c r="D585" s="12"/>
      <c r="E585" s="11"/>
      <c r="F585" s="13"/>
      <c r="G585" s="14">
        <f t="shared" si="23"/>
        <v>0</v>
      </c>
      <c r="H585" s="8"/>
      <c r="I585" s="8"/>
      <c r="J585" s="8"/>
      <c r="K585" s="8"/>
      <c r="L585" s="8"/>
      <c r="M585" s="8"/>
      <c r="N585" s="8"/>
      <c r="O585" s="8"/>
      <c r="P585" s="8"/>
      <c r="Q585" s="8"/>
      <c r="R585" s="10"/>
      <c r="S585" s="8"/>
    </row>
    <row r="586" spans="1:19" ht="15.75" hidden="1" x14ac:dyDescent="0.25">
      <c r="A586" s="88">
        <v>537</v>
      </c>
      <c r="B586" s="8"/>
      <c r="C586" s="11"/>
      <c r="D586" s="12"/>
      <c r="E586" s="11"/>
      <c r="F586" s="13"/>
      <c r="G586" s="14">
        <f t="shared" si="23"/>
        <v>0</v>
      </c>
      <c r="H586" s="8"/>
      <c r="I586" s="8"/>
      <c r="J586" s="8"/>
      <c r="K586" s="8"/>
      <c r="L586" s="8"/>
      <c r="M586" s="8"/>
      <c r="N586" s="8"/>
      <c r="O586" s="8"/>
      <c r="P586" s="8"/>
      <c r="Q586" s="8"/>
      <c r="R586" s="10"/>
      <c r="S586" s="8"/>
    </row>
    <row r="587" spans="1:19" ht="15.75" hidden="1" x14ac:dyDescent="0.25">
      <c r="A587" s="88">
        <v>538</v>
      </c>
      <c r="B587" s="8"/>
      <c r="C587" s="11"/>
      <c r="D587" s="12"/>
      <c r="E587" s="11"/>
      <c r="F587" s="13"/>
      <c r="G587" s="14">
        <f t="shared" si="23"/>
        <v>0</v>
      </c>
      <c r="H587" s="8"/>
      <c r="I587" s="8"/>
      <c r="J587" s="8"/>
      <c r="K587" s="8"/>
      <c r="L587" s="8"/>
      <c r="M587" s="8"/>
      <c r="N587" s="8"/>
      <c r="O587" s="8"/>
      <c r="P587" s="8"/>
      <c r="Q587" s="8"/>
      <c r="R587" s="10"/>
      <c r="S587" s="8"/>
    </row>
    <row r="588" spans="1:19" ht="15.75" hidden="1" x14ac:dyDescent="0.25">
      <c r="A588" s="88">
        <v>539</v>
      </c>
      <c r="B588" s="8"/>
      <c r="C588" s="11"/>
      <c r="D588" s="12"/>
      <c r="E588" s="11"/>
      <c r="F588" s="13"/>
      <c r="G588" s="14">
        <f t="shared" si="23"/>
        <v>0</v>
      </c>
      <c r="H588" s="8"/>
      <c r="I588" s="8"/>
      <c r="J588" s="8"/>
      <c r="K588" s="8"/>
      <c r="L588" s="8"/>
      <c r="M588" s="8"/>
      <c r="N588" s="8"/>
      <c r="O588" s="8"/>
      <c r="P588" s="8"/>
      <c r="Q588" s="8"/>
      <c r="R588" s="10"/>
      <c r="S588" s="8"/>
    </row>
    <row r="589" spans="1:19" ht="15.75" hidden="1" x14ac:dyDescent="0.25">
      <c r="A589" s="88">
        <v>540</v>
      </c>
      <c r="B589" s="8"/>
      <c r="C589" s="11"/>
      <c r="D589" s="12"/>
      <c r="E589" s="11"/>
      <c r="F589" s="13"/>
      <c r="G589" s="14">
        <f t="shared" si="23"/>
        <v>0</v>
      </c>
      <c r="H589" s="8"/>
      <c r="I589" s="8"/>
      <c r="J589" s="8"/>
      <c r="K589" s="8"/>
      <c r="L589" s="8"/>
      <c r="M589" s="8"/>
      <c r="N589" s="8"/>
      <c r="O589" s="8"/>
      <c r="P589" s="8"/>
      <c r="Q589" s="8"/>
      <c r="R589" s="10"/>
      <c r="S589" s="8"/>
    </row>
    <row r="590" spans="1:19" ht="15.75" hidden="1" x14ac:dyDescent="0.25">
      <c r="A590" s="88">
        <v>541</v>
      </c>
      <c r="B590" s="8"/>
      <c r="C590" s="11"/>
      <c r="D590" s="12"/>
      <c r="E590" s="11"/>
      <c r="F590" s="13"/>
      <c r="G590" s="14">
        <f t="shared" si="23"/>
        <v>0</v>
      </c>
      <c r="H590" s="8"/>
      <c r="I590" s="8"/>
      <c r="J590" s="8"/>
      <c r="K590" s="8"/>
      <c r="L590" s="8"/>
      <c r="M590" s="8"/>
      <c r="N590" s="8"/>
      <c r="O590" s="8"/>
      <c r="P590" s="8"/>
      <c r="Q590" s="8"/>
      <c r="R590" s="10"/>
      <c r="S590" s="8"/>
    </row>
    <row r="591" spans="1:19" ht="15.75" hidden="1" x14ac:dyDescent="0.25">
      <c r="A591" s="88">
        <v>542</v>
      </c>
      <c r="B591" s="8"/>
      <c r="C591" s="11"/>
      <c r="D591" s="12"/>
      <c r="E591" s="11"/>
      <c r="F591" s="13"/>
      <c r="G591" s="14">
        <f t="shared" si="23"/>
        <v>0</v>
      </c>
      <c r="H591" s="8"/>
      <c r="I591" s="8"/>
      <c r="J591" s="8"/>
      <c r="K591" s="8"/>
      <c r="L591" s="8"/>
      <c r="M591" s="8"/>
      <c r="N591" s="8"/>
      <c r="O591" s="8"/>
      <c r="P591" s="8"/>
      <c r="Q591" s="8"/>
      <c r="R591" s="10"/>
      <c r="S591" s="8"/>
    </row>
    <row r="592" spans="1:19" ht="15.75" hidden="1" x14ac:dyDescent="0.25">
      <c r="A592" s="88">
        <v>543</v>
      </c>
      <c r="B592" s="8"/>
      <c r="C592" s="11"/>
      <c r="D592" s="12"/>
      <c r="E592" s="11"/>
      <c r="F592" s="13"/>
      <c r="G592" s="14">
        <f t="shared" si="23"/>
        <v>0</v>
      </c>
      <c r="H592" s="8"/>
      <c r="I592" s="8"/>
      <c r="J592" s="8"/>
      <c r="K592" s="8"/>
      <c r="L592" s="8"/>
      <c r="M592" s="8"/>
      <c r="N592" s="8"/>
      <c r="O592" s="8"/>
      <c r="P592" s="8"/>
      <c r="Q592" s="8"/>
      <c r="R592" s="10"/>
      <c r="S592" s="8"/>
    </row>
    <row r="593" spans="1:19" ht="15.75" hidden="1" x14ac:dyDescent="0.25">
      <c r="A593" s="88">
        <v>544</v>
      </c>
      <c r="B593" s="8"/>
      <c r="C593" s="11"/>
      <c r="D593" s="12"/>
      <c r="E593" s="11"/>
      <c r="F593" s="13"/>
      <c r="G593" s="14">
        <f t="shared" si="23"/>
        <v>0</v>
      </c>
      <c r="H593" s="8"/>
      <c r="I593" s="8"/>
      <c r="J593" s="8"/>
      <c r="K593" s="8"/>
      <c r="L593" s="8"/>
      <c r="M593" s="8"/>
      <c r="N593" s="8"/>
      <c r="O593" s="8"/>
      <c r="P593" s="8"/>
      <c r="Q593" s="8"/>
      <c r="R593" s="10"/>
      <c r="S593" s="8"/>
    </row>
    <row r="594" spans="1:19" ht="15.75" hidden="1" x14ac:dyDescent="0.25">
      <c r="A594" s="88">
        <v>545</v>
      </c>
      <c r="B594" s="8"/>
      <c r="C594" s="11"/>
      <c r="D594" s="12"/>
      <c r="E594" s="11"/>
      <c r="F594" s="13"/>
      <c r="G594" s="14">
        <f t="shared" si="23"/>
        <v>0</v>
      </c>
      <c r="H594" s="8"/>
      <c r="I594" s="8"/>
      <c r="J594" s="8"/>
      <c r="K594" s="8"/>
      <c r="L594" s="8"/>
      <c r="M594" s="8"/>
      <c r="N594" s="8"/>
      <c r="O594" s="8"/>
      <c r="P594" s="8"/>
      <c r="Q594" s="8"/>
      <c r="R594" s="10"/>
      <c r="S594" s="8"/>
    </row>
    <row r="595" spans="1:19" ht="15.75" hidden="1" x14ac:dyDescent="0.25">
      <c r="A595" s="88">
        <v>546</v>
      </c>
      <c r="B595" s="8"/>
      <c r="C595" s="11"/>
      <c r="D595" s="12"/>
      <c r="E595" s="11"/>
      <c r="F595" s="13"/>
      <c r="G595" s="14">
        <f t="shared" si="23"/>
        <v>0</v>
      </c>
      <c r="H595" s="8"/>
      <c r="I595" s="8"/>
      <c r="J595" s="8"/>
      <c r="K595" s="8"/>
      <c r="L595" s="8"/>
      <c r="M595" s="8"/>
      <c r="N595" s="8"/>
      <c r="O595" s="8"/>
      <c r="P595" s="8"/>
      <c r="Q595" s="8"/>
      <c r="R595" s="10"/>
      <c r="S595" s="8"/>
    </row>
    <row r="596" spans="1:19" ht="15.75" hidden="1" x14ac:dyDescent="0.25">
      <c r="A596" s="88">
        <v>547</v>
      </c>
      <c r="B596" s="8"/>
      <c r="C596" s="11"/>
      <c r="D596" s="12"/>
      <c r="E596" s="11"/>
      <c r="F596" s="13"/>
      <c r="G596" s="14">
        <f t="shared" si="23"/>
        <v>0</v>
      </c>
      <c r="H596" s="8"/>
      <c r="I596" s="8"/>
      <c r="J596" s="8"/>
      <c r="K596" s="8"/>
      <c r="L596" s="8"/>
      <c r="M596" s="8"/>
      <c r="N596" s="8"/>
      <c r="O596" s="8"/>
      <c r="P596" s="8"/>
      <c r="Q596" s="8"/>
      <c r="R596" s="10"/>
      <c r="S596" s="8"/>
    </row>
    <row r="597" spans="1:19" ht="15.75" hidden="1" x14ac:dyDescent="0.25">
      <c r="A597" s="88">
        <v>548</v>
      </c>
      <c r="B597" s="8"/>
      <c r="C597" s="11"/>
      <c r="D597" s="12"/>
      <c r="E597" s="11"/>
      <c r="F597" s="13"/>
      <c r="G597" s="14">
        <f t="shared" si="23"/>
        <v>0</v>
      </c>
      <c r="H597" s="8"/>
      <c r="I597" s="8"/>
      <c r="J597" s="8"/>
      <c r="K597" s="8"/>
      <c r="L597" s="8"/>
      <c r="M597" s="8"/>
      <c r="N597" s="8"/>
      <c r="O597" s="8"/>
      <c r="P597" s="8"/>
      <c r="Q597" s="8"/>
      <c r="R597" s="10"/>
      <c r="S597" s="8"/>
    </row>
    <row r="598" spans="1:19" ht="15.75" hidden="1" x14ac:dyDescent="0.25">
      <c r="A598" s="88">
        <v>549</v>
      </c>
      <c r="B598" s="8"/>
      <c r="C598" s="11"/>
      <c r="D598" s="12"/>
      <c r="E598" s="11"/>
      <c r="F598" s="13"/>
      <c r="G598" s="14">
        <f t="shared" si="23"/>
        <v>0</v>
      </c>
      <c r="H598" s="8"/>
      <c r="I598" s="8"/>
      <c r="J598" s="8"/>
      <c r="K598" s="8"/>
      <c r="L598" s="8"/>
      <c r="M598" s="8"/>
      <c r="N598" s="8"/>
      <c r="O598" s="8"/>
      <c r="P598" s="8"/>
      <c r="Q598" s="8"/>
      <c r="R598" s="10"/>
      <c r="S598" s="8"/>
    </row>
    <row r="599" spans="1:19" ht="15.75" hidden="1" x14ac:dyDescent="0.25">
      <c r="A599" s="88">
        <v>550</v>
      </c>
      <c r="B599" s="8"/>
      <c r="C599" s="11"/>
      <c r="D599" s="12"/>
      <c r="E599" s="11"/>
      <c r="F599" s="13"/>
      <c r="G599" s="14">
        <f t="shared" si="23"/>
        <v>0</v>
      </c>
      <c r="H599" s="8"/>
      <c r="I599" s="8"/>
      <c r="J599" s="8"/>
      <c r="K599" s="8"/>
      <c r="L599" s="8"/>
      <c r="M599" s="8"/>
      <c r="N599" s="8"/>
      <c r="O599" s="8"/>
      <c r="P599" s="8"/>
      <c r="Q599" s="8"/>
      <c r="R599" s="10"/>
      <c r="S599" s="8"/>
    </row>
    <row r="600" spans="1:19" ht="15.75" hidden="1" x14ac:dyDescent="0.25">
      <c r="A600" s="88">
        <v>551</v>
      </c>
      <c r="B600" s="8"/>
      <c r="C600" s="11"/>
      <c r="D600" s="12"/>
      <c r="E600" s="11"/>
      <c r="F600" s="13"/>
      <c r="G600" s="14">
        <f t="shared" si="23"/>
        <v>0</v>
      </c>
      <c r="H600" s="8"/>
      <c r="I600" s="8"/>
      <c r="J600" s="8"/>
      <c r="K600" s="8"/>
      <c r="L600" s="8"/>
      <c r="M600" s="8"/>
      <c r="N600" s="8"/>
      <c r="O600" s="8"/>
      <c r="P600" s="8"/>
      <c r="Q600" s="8"/>
      <c r="R600" s="10"/>
      <c r="S600" s="8"/>
    </row>
    <row r="601" spans="1:19" ht="15.75" hidden="1" x14ac:dyDescent="0.25">
      <c r="A601" s="88">
        <v>552</v>
      </c>
      <c r="B601" s="8"/>
      <c r="C601" s="11"/>
      <c r="D601" s="12"/>
      <c r="E601" s="11"/>
      <c r="F601" s="13"/>
      <c r="G601" s="14">
        <f t="shared" si="23"/>
        <v>0</v>
      </c>
      <c r="H601" s="8"/>
      <c r="I601" s="8"/>
      <c r="J601" s="8"/>
      <c r="K601" s="8"/>
      <c r="L601" s="8"/>
      <c r="M601" s="8"/>
      <c r="N601" s="8"/>
      <c r="O601" s="8"/>
      <c r="P601" s="8"/>
      <c r="Q601" s="8"/>
      <c r="R601" s="10"/>
      <c r="S601" s="8"/>
    </row>
    <row r="602" spans="1:19" ht="15.75" hidden="1" x14ac:dyDescent="0.25">
      <c r="A602" s="88">
        <v>553</v>
      </c>
      <c r="B602" s="8"/>
      <c r="C602" s="11"/>
      <c r="D602" s="12"/>
      <c r="E602" s="11"/>
      <c r="F602" s="13"/>
      <c r="G602" s="14">
        <f t="shared" si="23"/>
        <v>0</v>
      </c>
      <c r="H602" s="8"/>
      <c r="I602" s="8"/>
      <c r="J602" s="8"/>
      <c r="K602" s="8"/>
      <c r="L602" s="8"/>
      <c r="M602" s="8"/>
      <c r="N602" s="8"/>
      <c r="O602" s="8"/>
      <c r="P602" s="8"/>
      <c r="Q602" s="8"/>
      <c r="R602" s="10"/>
      <c r="S602" s="8"/>
    </row>
    <row r="603" spans="1:19" ht="15.75" hidden="1" x14ac:dyDescent="0.25">
      <c r="A603" s="88">
        <v>554</v>
      </c>
      <c r="B603" s="8"/>
      <c r="C603" s="11"/>
      <c r="D603" s="12"/>
      <c r="E603" s="11"/>
      <c r="F603" s="13"/>
      <c r="G603" s="14">
        <f t="shared" si="23"/>
        <v>0</v>
      </c>
      <c r="H603" s="8"/>
      <c r="I603" s="8"/>
      <c r="J603" s="8"/>
      <c r="K603" s="8"/>
      <c r="L603" s="8"/>
      <c r="M603" s="8"/>
      <c r="N603" s="8"/>
      <c r="O603" s="8"/>
      <c r="P603" s="8"/>
      <c r="Q603" s="8"/>
      <c r="R603" s="10"/>
      <c r="S603" s="8"/>
    </row>
    <row r="604" spans="1:19" ht="15.75" hidden="1" x14ac:dyDescent="0.25">
      <c r="A604" s="88">
        <v>555</v>
      </c>
      <c r="B604" s="8"/>
      <c r="C604" s="11"/>
      <c r="D604" s="12"/>
      <c r="E604" s="11"/>
      <c r="F604" s="13"/>
      <c r="G604" s="14">
        <f t="shared" si="23"/>
        <v>0</v>
      </c>
      <c r="H604" s="8"/>
      <c r="I604" s="8"/>
      <c r="J604" s="8"/>
      <c r="K604" s="8"/>
      <c r="L604" s="8"/>
      <c r="M604" s="8"/>
      <c r="N604" s="8"/>
      <c r="O604" s="8"/>
      <c r="P604" s="8"/>
      <c r="Q604" s="8"/>
      <c r="R604" s="10"/>
      <c r="S604" s="8"/>
    </row>
    <row r="605" spans="1:19" ht="15.75" hidden="1" x14ac:dyDescent="0.25">
      <c r="A605" s="88">
        <v>556</v>
      </c>
      <c r="B605" s="8"/>
      <c r="C605" s="11"/>
      <c r="D605" s="12"/>
      <c r="E605" s="11"/>
      <c r="F605" s="13"/>
      <c r="G605" s="14">
        <f t="shared" si="23"/>
        <v>0</v>
      </c>
      <c r="H605" s="8"/>
      <c r="I605" s="8"/>
      <c r="J605" s="8"/>
      <c r="K605" s="8"/>
      <c r="L605" s="8"/>
      <c r="M605" s="8"/>
      <c r="N605" s="8"/>
      <c r="O605" s="8"/>
      <c r="P605" s="8"/>
      <c r="Q605" s="8"/>
      <c r="R605" s="10"/>
      <c r="S605" s="8"/>
    </row>
    <row r="606" spans="1:19" ht="15.75" hidden="1" x14ac:dyDescent="0.25">
      <c r="A606" s="88">
        <v>557</v>
      </c>
      <c r="B606" s="8"/>
      <c r="C606" s="11"/>
      <c r="D606" s="12"/>
      <c r="E606" s="11"/>
      <c r="F606" s="13"/>
      <c r="G606" s="14">
        <f t="shared" si="23"/>
        <v>0</v>
      </c>
      <c r="H606" s="8"/>
      <c r="I606" s="8"/>
      <c r="J606" s="8"/>
      <c r="K606" s="8"/>
      <c r="L606" s="8"/>
      <c r="M606" s="8"/>
      <c r="N606" s="8"/>
      <c r="O606" s="8"/>
      <c r="P606" s="8"/>
      <c r="Q606" s="8"/>
      <c r="R606" s="10"/>
      <c r="S606" s="8"/>
    </row>
    <row r="607" spans="1:19" ht="15.75" hidden="1" x14ac:dyDescent="0.25">
      <c r="A607" s="88">
        <v>558</v>
      </c>
      <c r="B607" s="8"/>
      <c r="C607" s="11"/>
      <c r="D607" s="12"/>
      <c r="E607" s="11"/>
      <c r="F607" s="13"/>
      <c r="G607" s="14">
        <f t="shared" si="23"/>
        <v>0</v>
      </c>
      <c r="H607" s="8"/>
      <c r="I607" s="8"/>
      <c r="J607" s="8"/>
      <c r="K607" s="8"/>
      <c r="L607" s="8"/>
      <c r="M607" s="8"/>
      <c r="N607" s="8"/>
      <c r="O607" s="8"/>
      <c r="P607" s="8"/>
      <c r="Q607" s="8"/>
      <c r="R607" s="10"/>
      <c r="S607" s="8"/>
    </row>
    <row r="608" spans="1:19" ht="15.75" hidden="1" x14ac:dyDescent="0.25">
      <c r="A608" s="88">
        <v>559</v>
      </c>
      <c r="B608" s="8"/>
      <c r="C608" s="11"/>
      <c r="D608" s="12"/>
      <c r="E608" s="11"/>
      <c r="F608" s="13"/>
      <c r="G608" s="14">
        <f t="shared" si="23"/>
        <v>0</v>
      </c>
      <c r="H608" s="8"/>
      <c r="I608" s="8"/>
      <c r="J608" s="8"/>
      <c r="K608" s="8"/>
      <c r="L608" s="8"/>
      <c r="M608" s="8"/>
      <c r="N608" s="8"/>
      <c r="O608" s="8"/>
      <c r="P608" s="8"/>
      <c r="Q608" s="8"/>
      <c r="R608" s="10"/>
      <c r="S608" s="8"/>
    </row>
    <row r="609" spans="1:19" ht="15.75" hidden="1" x14ac:dyDescent="0.25">
      <c r="A609" s="88">
        <v>560</v>
      </c>
      <c r="B609" s="8"/>
      <c r="C609" s="11"/>
      <c r="D609" s="12"/>
      <c r="E609" s="11"/>
      <c r="F609" s="13"/>
      <c r="G609" s="14">
        <f t="shared" si="23"/>
        <v>0</v>
      </c>
      <c r="H609" s="8"/>
      <c r="I609" s="8"/>
      <c r="J609" s="8"/>
      <c r="K609" s="8"/>
      <c r="L609" s="8"/>
      <c r="M609" s="8"/>
      <c r="N609" s="8"/>
      <c r="O609" s="8"/>
      <c r="P609" s="8"/>
      <c r="Q609" s="8"/>
      <c r="R609" s="10"/>
      <c r="S609" s="8"/>
    </row>
    <row r="610" spans="1:19" ht="15.75" hidden="1" x14ac:dyDescent="0.25">
      <c r="A610" s="88">
        <v>561</v>
      </c>
      <c r="B610" s="8"/>
      <c r="C610" s="11"/>
      <c r="D610" s="12"/>
      <c r="E610" s="11"/>
      <c r="F610" s="13"/>
      <c r="G610" s="14">
        <f t="shared" si="23"/>
        <v>0</v>
      </c>
      <c r="H610" s="8"/>
      <c r="I610" s="8"/>
      <c r="J610" s="8"/>
      <c r="K610" s="8"/>
      <c r="L610" s="8"/>
      <c r="M610" s="8"/>
      <c r="N610" s="8"/>
      <c r="O610" s="8"/>
      <c r="P610" s="8"/>
      <c r="Q610" s="8"/>
      <c r="R610" s="10"/>
      <c r="S610" s="8"/>
    </row>
    <row r="611" spans="1:19" ht="15.75" hidden="1" x14ac:dyDescent="0.25">
      <c r="A611" s="88">
        <v>562</v>
      </c>
      <c r="B611" s="8"/>
      <c r="C611" s="11"/>
      <c r="D611" s="12"/>
      <c r="E611" s="11"/>
      <c r="F611" s="13"/>
      <c r="G611" s="14">
        <f t="shared" si="23"/>
        <v>0</v>
      </c>
      <c r="H611" s="8"/>
      <c r="I611" s="8"/>
      <c r="J611" s="8"/>
      <c r="K611" s="8"/>
      <c r="L611" s="8"/>
      <c r="M611" s="8"/>
      <c r="N611" s="8"/>
      <c r="O611" s="8"/>
      <c r="P611" s="8"/>
      <c r="Q611" s="8"/>
      <c r="R611" s="10"/>
      <c r="S611" s="8"/>
    </row>
    <row r="612" spans="1:19" ht="15.75" hidden="1" x14ac:dyDescent="0.25">
      <c r="A612" s="88">
        <v>563</v>
      </c>
      <c r="B612" s="8"/>
      <c r="C612" s="11"/>
      <c r="D612" s="12"/>
      <c r="E612" s="11"/>
      <c r="F612" s="13"/>
      <c r="G612" s="14">
        <f t="shared" si="23"/>
        <v>0</v>
      </c>
      <c r="H612" s="8"/>
      <c r="I612" s="8"/>
      <c r="J612" s="8"/>
      <c r="K612" s="8"/>
      <c r="L612" s="8"/>
      <c r="M612" s="8"/>
      <c r="N612" s="8"/>
      <c r="O612" s="8"/>
      <c r="P612" s="8"/>
      <c r="Q612" s="8"/>
      <c r="R612" s="10"/>
      <c r="S612" s="8"/>
    </row>
    <row r="613" spans="1:19" ht="15.75" hidden="1" x14ac:dyDescent="0.25">
      <c r="A613" s="88">
        <v>564</v>
      </c>
      <c r="B613" s="8"/>
      <c r="C613" s="11"/>
      <c r="D613" s="12"/>
      <c r="E613" s="11"/>
      <c r="F613" s="13"/>
      <c r="G613" s="14">
        <f t="shared" si="23"/>
        <v>0</v>
      </c>
      <c r="H613" s="8"/>
      <c r="I613" s="8"/>
      <c r="J613" s="8"/>
      <c r="K613" s="8"/>
      <c r="L613" s="8"/>
      <c r="M613" s="8"/>
      <c r="N613" s="8"/>
      <c r="O613" s="8"/>
      <c r="P613" s="8"/>
      <c r="Q613" s="8"/>
      <c r="R613" s="10"/>
      <c r="S613" s="8"/>
    </row>
    <row r="614" spans="1:19" ht="15.75" hidden="1" x14ac:dyDescent="0.25">
      <c r="A614" s="88">
        <v>565</v>
      </c>
      <c r="B614" s="8"/>
      <c r="C614" s="11"/>
      <c r="D614" s="12"/>
      <c r="E614" s="11"/>
      <c r="F614" s="13"/>
      <c r="G614" s="14">
        <f t="shared" si="23"/>
        <v>0</v>
      </c>
      <c r="H614" s="8"/>
      <c r="I614" s="8"/>
      <c r="J614" s="8"/>
      <c r="K614" s="8"/>
      <c r="L614" s="8"/>
      <c r="M614" s="8"/>
      <c r="N614" s="8"/>
      <c r="O614" s="8"/>
      <c r="P614" s="8"/>
      <c r="Q614" s="8"/>
      <c r="R614" s="10"/>
      <c r="S614" s="8"/>
    </row>
    <row r="615" spans="1:19" ht="15.75" hidden="1" x14ac:dyDescent="0.25">
      <c r="A615" s="88">
        <v>566</v>
      </c>
      <c r="B615" s="8"/>
      <c r="C615" s="11"/>
      <c r="D615" s="12"/>
      <c r="E615" s="11"/>
      <c r="F615" s="13"/>
      <c r="G615" s="14">
        <f t="shared" si="23"/>
        <v>0</v>
      </c>
      <c r="H615" s="8"/>
      <c r="I615" s="8"/>
      <c r="J615" s="8"/>
      <c r="K615" s="8"/>
      <c r="L615" s="8"/>
      <c r="M615" s="8"/>
      <c r="N615" s="8"/>
      <c r="O615" s="8"/>
      <c r="P615" s="8"/>
      <c r="Q615" s="8"/>
      <c r="R615" s="10"/>
      <c r="S615" s="8"/>
    </row>
    <row r="616" spans="1:19" ht="15.75" hidden="1" x14ac:dyDescent="0.25">
      <c r="A616" s="88">
        <v>567</v>
      </c>
      <c r="B616" s="8"/>
      <c r="C616" s="11"/>
      <c r="D616" s="12"/>
      <c r="E616" s="11"/>
      <c r="F616" s="13"/>
      <c r="G616" s="14">
        <f t="shared" si="23"/>
        <v>0</v>
      </c>
      <c r="H616" s="8"/>
      <c r="I616" s="8"/>
      <c r="J616" s="8"/>
      <c r="K616" s="8"/>
      <c r="L616" s="8"/>
      <c r="M616" s="8"/>
      <c r="N616" s="8"/>
      <c r="O616" s="8"/>
      <c r="P616" s="8"/>
      <c r="Q616" s="8"/>
      <c r="R616" s="10"/>
      <c r="S616" s="8"/>
    </row>
    <row r="617" spans="1:19" ht="15.75" hidden="1" x14ac:dyDescent="0.25">
      <c r="A617" s="88">
        <v>568</v>
      </c>
      <c r="B617" s="8"/>
      <c r="C617" s="11"/>
      <c r="D617" s="12"/>
      <c r="E617" s="11"/>
      <c r="F617" s="13"/>
      <c r="G617" s="14">
        <f t="shared" si="23"/>
        <v>0</v>
      </c>
      <c r="H617" s="8"/>
      <c r="I617" s="8"/>
      <c r="J617" s="8"/>
      <c r="K617" s="8"/>
      <c r="L617" s="8"/>
      <c r="M617" s="8"/>
      <c r="N617" s="8"/>
      <c r="O617" s="8"/>
      <c r="P617" s="8"/>
      <c r="Q617" s="8"/>
      <c r="R617" s="10"/>
      <c r="S617" s="8"/>
    </row>
    <row r="618" spans="1:19" ht="15.75" hidden="1" x14ac:dyDescent="0.25">
      <c r="A618" s="88">
        <v>569</v>
      </c>
      <c r="B618" s="8"/>
      <c r="C618" s="11"/>
      <c r="D618" s="12"/>
      <c r="E618" s="11"/>
      <c r="F618" s="13"/>
      <c r="G618" s="14">
        <f t="shared" si="23"/>
        <v>0</v>
      </c>
      <c r="H618" s="8"/>
      <c r="I618" s="8"/>
      <c r="J618" s="8"/>
      <c r="K618" s="8"/>
      <c r="L618" s="8"/>
      <c r="M618" s="8"/>
      <c r="N618" s="8"/>
      <c r="O618" s="8"/>
      <c r="P618" s="8"/>
      <c r="Q618" s="8"/>
      <c r="R618" s="10"/>
      <c r="S618" s="8"/>
    </row>
    <row r="619" spans="1:19" ht="15.75" hidden="1" x14ac:dyDescent="0.25">
      <c r="A619" s="88">
        <v>570</v>
      </c>
      <c r="B619" s="8"/>
      <c r="C619" s="11"/>
      <c r="D619" s="12"/>
      <c r="E619" s="11"/>
      <c r="F619" s="13"/>
      <c r="G619" s="14">
        <f t="shared" si="23"/>
        <v>0</v>
      </c>
      <c r="H619" s="8"/>
      <c r="I619" s="8"/>
      <c r="J619" s="8"/>
      <c r="K619" s="8"/>
      <c r="L619" s="8"/>
      <c r="M619" s="8"/>
      <c r="N619" s="8"/>
      <c r="O619" s="8"/>
      <c r="P619" s="8"/>
      <c r="Q619" s="8"/>
      <c r="R619" s="10"/>
      <c r="S619" s="8"/>
    </row>
    <row r="620" spans="1:19" ht="15.75" hidden="1" x14ac:dyDescent="0.25">
      <c r="A620" s="88">
        <v>571</v>
      </c>
      <c r="B620" s="8"/>
      <c r="C620" s="11"/>
      <c r="D620" s="12"/>
      <c r="E620" s="11"/>
      <c r="F620" s="13"/>
      <c r="G620" s="14">
        <f t="shared" si="23"/>
        <v>0</v>
      </c>
      <c r="H620" s="8"/>
      <c r="I620" s="8"/>
      <c r="J620" s="8"/>
      <c r="K620" s="8"/>
      <c r="L620" s="8"/>
      <c r="M620" s="8"/>
      <c r="N620" s="8"/>
      <c r="O620" s="8"/>
      <c r="P620" s="8"/>
      <c r="Q620" s="8"/>
      <c r="R620" s="10"/>
      <c r="S620" s="8"/>
    </row>
    <row r="621" spans="1:19" ht="15.75" hidden="1" x14ac:dyDescent="0.25">
      <c r="A621" s="88">
        <v>572</v>
      </c>
      <c r="B621" s="8"/>
      <c r="C621" s="11"/>
      <c r="D621" s="12"/>
      <c r="E621" s="11"/>
      <c r="F621" s="13"/>
      <c r="G621" s="14">
        <f t="shared" si="23"/>
        <v>0</v>
      </c>
      <c r="H621" s="8"/>
      <c r="I621" s="8"/>
      <c r="J621" s="8"/>
      <c r="K621" s="8"/>
      <c r="L621" s="8"/>
      <c r="M621" s="8"/>
      <c r="N621" s="8"/>
      <c r="O621" s="8"/>
      <c r="P621" s="8"/>
      <c r="Q621" s="8"/>
      <c r="R621" s="10"/>
      <c r="S621" s="8"/>
    </row>
    <row r="622" spans="1:19" ht="15.75" hidden="1" x14ac:dyDescent="0.25">
      <c r="A622" s="88">
        <v>573</v>
      </c>
      <c r="B622" s="8"/>
      <c r="C622" s="11"/>
      <c r="D622" s="12"/>
      <c r="E622" s="11"/>
      <c r="F622" s="13"/>
      <c r="G622" s="14">
        <f t="shared" si="23"/>
        <v>0</v>
      </c>
      <c r="H622" s="8"/>
      <c r="I622" s="8"/>
      <c r="J622" s="8"/>
      <c r="K622" s="8"/>
      <c r="L622" s="8"/>
      <c r="M622" s="8"/>
      <c r="N622" s="8"/>
      <c r="O622" s="8"/>
      <c r="P622" s="8"/>
      <c r="Q622" s="8"/>
      <c r="R622" s="10"/>
      <c r="S622" s="8"/>
    </row>
    <row r="623" spans="1:19" ht="15.75" hidden="1" x14ac:dyDescent="0.25">
      <c r="A623" s="88">
        <v>574</v>
      </c>
      <c r="B623" s="8"/>
      <c r="C623" s="11"/>
      <c r="D623" s="12"/>
      <c r="E623" s="11"/>
      <c r="F623" s="13"/>
      <c r="G623" s="14">
        <f t="shared" si="23"/>
        <v>0</v>
      </c>
      <c r="H623" s="8"/>
      <c r="I623" s="8"/>
      <c r="J623" s="8"/>
      <c r="K623" s="8"/>
      <c r="L623" s="8"/>
      <c r="M623" s="8"/>
      <c r="N623" s="8"/>
      <c r="O623" s="8"/>
      <c r="P623" s="8"/>
      <c r="Q623" s="8"/>
      <c r="R623" s="10"/>
      <c r="S623" s="8"/>
    </row>
    <row r="624" spans="1:19" ht="15.75" hidden="1" x14ac:dyDescent="0.25">
      <c r="A624" s="88">
        <v>575</v>
      </c>
      <c r="B624" s="8"/>
      <c r="C624" s="11"/>
      <c r="D624" s="12"/>
      <c r="E624" s="11"/>
      <c r="F624" s="13"/>
      <c r="G624" s="14">
        <f t="shared" si="23"/>
        <v>0</v>
      </c>
      <c r="H624" s="8"/>
      <c r="I624" s="8"/>
      <c r="J624" s="8"/>
      <c r="K624" s="8"/>
      <c r="L624" s="8"/>
      <c r="M624" s="8"/>
      <c r="N624" s="8"/>
      <c r="O624" s="8"/>
      <c r="P624" s="8"/>
      <c r="Q624" s="8"/>
      <c r="R624" s="10"/>
      <c r="S624" s="8"/>
    </row>
    <row r="625" spans="1:19" ht="15.75" hidden="1" x14ac:dyDescent="0.25">
      <c r="A625" s="88">
        <v>576</v>
      </c>
      <c r="B625" s="8"/>
      <c r="C625" s="11"/>
      <c r="D625" s="12"/>
      <c r="E625" s="11"/>
      <c r="F625" s="13"/>
      <c r="G625" s="14">
        <f t="shared" ref="G625:G648" si="24">E625-C625+F625-D625</f>
        <v>0</v>
      </c>
      <c r="H625" s="8"/>
      <c r="I625" s="8"/>
      <c r="J625" s="8"/>
      <c r="K625" s="8"/>
      <c r="L625" s="8"/>
      <c r="M625" s="8"/>
      <c r="N625" s="8"/>
      <c r="O625" s="8"/>
      <c r="P625" s="8"/>
      <c r="Q625" s="8"/>
      <c r="R625" s="10"/>
      <c r="S625" s="8"/>
    </row>
    <row r="626" spans="1:19" ht="15.75" hidden="1" x14ac:dyDescent="0.25">
      <c r="A626" s="88">
        <v>577</v>
      </c>
      <c r="B626" s="8"/>
      <c r="C626" s="11"/>
      <c r="D626" s="12"/>
      <c r="E626" s="11"/>
      <c r="F626" s="13"/>
      <c r="G626" s="14">
        <f t="shared" si="24"/>
        <v>0</v>
      </c>
      <c r="H626" s="8"/>
      <c r="I626" s="8"/>
      <c r="J626" s="8"/>
      <c r="K626" s="8"/>
      <c r="L626" s="8"/>
      <c r="M626" s="8"/>
      <c r="N626" s="8"/>
      <c r="O626" s="8"/>
      <c r="P626" s="8"/>
      <c r="Q626" s="8"/>
      <c r="R626" s="10"/>
      <c r="S626" s="8"/>
    </row>
    <row r="627" spans="1:19" ht="15.75" hidden="1" x14ac:dyDescent="0.25">
      <c r="A627" s="88">
        <v>578</v>
      </c>
      <c r="B627" s="8"/>
      <c r="C627" s="11"/>
      <c r="D627" s="12"/>
      <c r="E627" s="11"/>
      <c r="F627" s="13"/>
      <c r="G627" s="14">
        <f t="shared" si="24"/>
        <v>0</v>
      </c>
      <c r="H627" s="8"/>
      <c r="I627" s="8"/>
      <c r="J627" s="8"/>
      <c r="K627" s="8"/>
      <c r="L627" s="8"/>
      <c r="M627" s="8"/>
      <c r="N627" s="8"/>
      <c r="O627" s="8"/>
      <c r="P627" s="8"/>
      <c r="Q627" s="8"/>
      <c r="R627" s="10"/>
      <c r="S627" s="8"/>
    </row>
    <row r="628" spans="1:19" ht="15.75" hidden="1" x14ac:dyDescent="0.25">
      <c r="A628" s="88">
        <v>579</v>
      </c>
      <c r="B628" s="8"/>
      <c r="C628" s="11"/>
      <c r="D628" s="12"/>
      <c r="E628" s="11"/>
      <c r="F628" s="13"/>
      <c r="G628" s="14">
        <f t="shared" si="24"/>
        <v>0</v>
      </c>
      <c r="H628" s="8"/>
      <c r="I628" s="8"/>
      <c r="J628" s="8"/>
      <c r="K628" s="8"/>
      <c r="L628" s="8"/>
      <c r="M628" s="8"/>
      <c r="N628" s="8"/>
      <c r="O628" s="8"/>
      <c r="P628" s="8"/>
      <c r="Q628" s="8"/>
      <c r="R628" s="10"/>
      <c r="S628" s="8"/>
    </row>
    <row r="629" spans="1:19" ht="15.75" hidden="1" x14ac:dyDescent="0.25">
      <c r="A629" s="88">
        <v>580</v>
      </c>
      <c r="B629" s="8"/>
      <c r="C629" s="11"/>
      <c r="D629" s="12"/>
      <c r="E629" s="11"/>
      <c r="F629" s="13"/>
      <c r="G629" s="14">
        <f t="shared" si="24"/>
        <v>0</v>
      </c>
      <c r="H629" s="8"/>
      <c r="I629" s="8"/>
      <c r="J629" s="8"/>
      <c r="K629" s="8"/>
      <c r="L629" s="8"/>
      <c r="M629" s="8"/>
      <c r="N629" s="8"/>
      <c r="O629" s="8"/>
      <c r="P629" s="8"/>
      <c r="Q629" s="8"/>
      <c r="R629" s="10"/>
      <c r="S629" s="8"/>
    </row>
    <row r="630" spans="1:19" ht="15.75" hidden="1" x14ac:dyDescent="0.25">
      <c r="A630" s="88">
        <v>581</v>
      </c>
      <c r="B630" s="8"/>
      <c r="C630" s="11"/>
      <c r="D630" s="12"/>
      <c r="E630" s="11"/>
      <c r="F630" s="13"/>
      <c r="G630" s="14">
        <f t="shared" si="24"/>
        <v>0</v>
      </c>
      <c r="H630" s="8"/>
      <c r="I630" s="8"/>
      <c r="J630" s="8"/>
      <c r="K630" s="8"/>
      <c r="L630" s="8"/>
      <c r="M630" s="8"/>
      <c r="N630" s="8"/>
      <c r="O630" s="8"/>
      <c r="P630" s="8"/>
      <c r="Q630" s="8"/>
      <c r="R630" s="10"/>
      <c r="S630" s="8"/>
    </row>
    <row r="631" spans="1:19" ht="15.75" hidden="1" x14ac:dyDescent="0.25">
      <c r="A631" s="88">
        <v>582</v>
      </c>
      <c r="B631" s="8"/>
      <c r="C631" s="11"/>
      <c r="D631" s="12"/>
      <c r="E631" s="11"/>
      <c r="F631" s="13"/>
      <c r="G631" s="14">
        <f t="shared" si="24"/>
        <v>0</v>
      </c>
      <c r="H631" s="8"/>
      <c r="I631" s="8"/>
      <c r="J631" s="8"/>
      <c r="K631" s="8"/>
      <c r="L631" s="8"/>
      <c r="M631" s="8"/>
      <c r="N631" s="8"/>
      <c r="O631" s="8"/>
      <c r="P631" s="8"/>
      <c r="Q631" s="8"/>
      <c r="R631" s="10"/>
      <c r="S631" s="8"/>
    </row>
    <row r="632" spans="1:19" ht="15.75" hidden="1" x14ac:dyDescent="0.25">
      <c r="A632" s="88">
        <v>583</v>
      </c>
      <c r="B632" s="8"/>
      <c r="C632" s="11"/>
      <c r="D632" s="12"/>
      <c r="E632" s="11"/>
      <c r="F632" s="13"/>
      <c r="G632" s="14">
        <f t="shared" si="24"/>
        <v>0</v>
      </c>
      <c r="H632" s="8"/>
      <c r="I632" s="8"/>
      <c r="J632" s="8"/>
      <c r="K632" s="8"/>
      <c r="L632" s="8"/>
      <c r="M632" s="8"/>
      <c r="N632" s="8"/>
      <c r="O632" s="8"/>
      <c r="P632" s="8"/>
      <c r="Q632" s="8"/>
      <c r="R632" s="10"/>
      <c r="S632" s="8"/>
    </row>
    <row r="633" spans="1:19" ht="15.75" hidden="1" x14ac:dyDescent="0.25">
      <c r="A633" s="88">
        <v>584</v>
      </c>
      <c r="B633" s="8"/>
      <c r="C633" s="11"/>
      <c r="D633" s="12"/>
      <c r="E633" s="11"/>
      <c r="F633" s="13"/>
      <c r="G633" s="14">
        <f t="shared" si="24"/>
        <v>0</v>
      </c>
      <c r="H633" s="8"/>
      <c r="I633" s="8"/>
      <c r="J633" s="8"/>
      <c r="K633" s="8"/>
      <c r="L633" s="8"/>
      <c r="M633" s="8"/>
      <c r="N633" s="8"/>
      <c r="O633" s="8"/>
      <c r="P633" s="8"/>
      <c r="Q633" s="8"/>
      <c r="R633" s="10"/>
      <c r="S633" s="8"/>
    </row>
    <row r="634" spans="1:19" ht="15.75" hidden="1" x14ac:dyDescent="0.25">
      <c r="A634" s="88">
        <v>585</v>
      </c>
      <c r="B634" s="8"/>
      <c r="C634" s="11"/>
      <c r="D634" s="12"/>
      <c r="E634" s="11"/>
      <c r="F634" s="13"/>
      <c r="G634" s="14">
        <f t="shared" si="24"/>
        <v>0</v>
      </c>
      <c r="H634" s="8"/>
      <c r="I634" s="8"/>
      <c r="J634" s="8"/>
      <c r="K634" s="8"/>
      <c r="L634" s="8"/>
      <c r="M634" s="8"/>
      <c r="N634" s="8"/>
      <c r="O634" s="8"/>
      <c r="P634" s="8"/>
      <c r="Q634" s="8"/>
      <c r="R634" s="10"/>
      <c r="S634" s="8"/>
    </row>
    <row r="635" spans="1:19" ht="15.75" hidden="1" x14ac:dyDescent="0.25">
      <c r="A635" s="88">
        <v>586</v>
      </c>
      <c r="B635" s="8"/>
      <c r="C635" s="11"/>
      <c r="D635" s="12"/>
      <c r="E635" s="11"/>
      <c r="F635" s="13"/>
      <c r="G635" s="14">
        <f t="shared" si="24"/>
        <v>0</v>
      </c>
      <c r="H635" s="8"/>
      <c r="I635" s="8"/>
      <c r="J635" s="8"/>
      <c r="K635" s="8"/>
      <c r="L635" s="8"/>
      <c r="M635" s="8"/>
      <c r="N635" s="8"/>
      <c r="O635" s="8"/>
      <c r="P635" s="8"/>
      <c r="Q635" s="8"/>
      <c r="R635" s="10"/>
      <c r="S635" s="8"/>
    </row>
    <row r="636" spans="1:19" ht="15.75" hidden="1" x14ac:dyDescent="0.25">
      <c r="A636" s="88">
        <v>587</v>
      </c>
      <c r="B636" s="8"/>
      <c r="C636" s="11"/>
      <c r="D636" s="12"/>
      <c r="E636" s="11"/>
      <c r="F636" s="13"/>
      <c r="G636" s="14">
        <f t="shared" si="24"/>
        <v>0</v>
      </c>
      <c r="H636" s="8"/>
      <c r="I636" s="8"/>
      <c r="J636" s="8"/>
      <c r="K636" s="8"/>
      <c r="L636" s="8"/>
      <c r="M636" s="8"/>
      <c r="N636" s="8"/>
      <c r="O636" s="8"/>
      <c r="P636" s="8"/>
      <c r="Q636" s="8"/>
      <c r="R636" s="10"/>
      <c r="S636" s="8"/>
    </row>
    <row r="637" spans="1:19" ht="15.75" hidden="1" x14ac:dyDescent="0.25">
      <c r="A637" s="88">
        <v>588</v>
      </c>
      <c r="B637" s="8"/>
      <c r="C637" s="11"/>
      <c r="D637" s="12"/>
      <c r="E637" s="11"/>
      <c r="F637" s="13"/>
      <c r="G637" s="14">
        <f t="shared" si="24"/>
        <v>0</v>
      </c>
      <c r="H637" s="8"/>
      <c r="I637" s="8"/>
      <c r="J637" s="8"/>
      <c r="K637" s="8"/>
      <c r="L637" s="8"/>
      <c r="M637" s="8"/>
      <c r="N637" s="8"/>
      <c r="O637" s="8"/>
      <c r="P637" s="8"/>
      <c r="Q637" s="8"/>
      <c r="R637" s="10"/>
      <c r="S637" s="8"/>
    </row>
    <row r="638" spans="1:19" ht="15.75" hidden="1" x14ac:dyDescent="0.25">
      <c r="A638" s="88">
        <v>589</v>
      </c>
      <c r="B638" s="8"/>
      <c r="C638" s="11"/>
      <c r="D638" s="12"/>
      <c r="E638" s="11"/>
      <c r="F638" s="13"/>
      <c r="G638" s="14">
        <f t="shared" si="24"/>
        <v>0</v>
      </c>
      <c r="H638" s="8"/>
      <c r="I638" s="8"/>
      <c r="J638" s="8"/>
      <c r="K638" s="8"/>
      <c r="L638" s="8"/>
      <c r="M638" s="8"/>
      <c r="N638" s="8"/>
      <c r="O638" s="8"/>
      <c r="P638" s="8"/>
      <c r="Q638" s="8"/>
      <c r="R638" s="10"/>
      <c r="S638" s="8"/>
    </row>
    <row r="639" spans="1:19" ht="15.75" hidden="1" x14ac:dyDescent="0.25">
      <c r="A639" s="88">
        <v>590</v>
      </c>
      <c r="B639" s="8"/>
      <c r="C639" s="11"/>
      <c r="D639" s="12"/>
      <c r="E639" s="11"/>
      <c r="F639" s="13"/>
      <c r="G639" s="14">
        <f t="shared" si="24"/>
        <v>0</v>
      </c>
      <c r="H639" s="8"/>
      <c r="I639" s="8"/>
      <c r="J639" s="8"/>
      <c r="K639" s="8"/>
      <c r="L639" s="8"/>
      <c r="M639" s="8"/>
      <c r="N639" s="8"/>
      <c r="O639" s="8"/>
      <c r="P639" s="8"/>
      <c r="Q639" s="8"/>
      <c r="R639" s="10"/>
      <c r="S639" s="8"/>
    </row>
    <row r="640" spans="1:19" ht="15.75" hidden="1" x14ac:dyDescent="0.25">
      <c r="A640" s="88">
        <v>591</v>
      </c>
      <c r="B640" s="8"/>
      <c r="C640" s="11"/>
      <c r="D640" s="12"/>
      <c r="E640" s="11"/>
      <c r="F640" s="13"/>
      <c r="G640" s="14">
        <f t="shared" si="24"/>
        <v>0</v>
      </c>
      <c r="H640" s="8"/>
      <c r="I640" s="8"/>
      <c r="J640" s="8"/>
      <c r="K640" s="8"/>
      <c r="L640" s="8"/>
      <c r="M640" s="8"/>
      <c r="N640" s="8"/>
      <c r="O640" s="8"/>
      <c r="P640" s="8"/>
      <c r="Q640" s="8"/>
      <c r="R640" s="10"/>
      <c r="S640" s="8"/>
    </row>
    <row r="641" spans="1:19" ht="15.75" hidden="1" x14ac:dyDescent="0.25">
      <c r="A641" s="88">
        <v>592</v>
      </c>
      <c r="B641" s="8"/>
      <c r="C641" s="11"/>
      <c r="D641" s="12"/>
      <c r="E641" s="11"/>
      <c r="F641" s="13"/>
      <c r="G641" s="14">
        <f t="shared" si="24"/>
        <v>0</v>
      </c>
      <c r="H641" s="8"/>
      <c r="I641" s="8"/>
      <c r="J641" s="8"/>
      <c r="K641" s="8"/>
      <c r="L641" s="8"/>
      <c r="M641" s="8"/>
      <c r="N641" s="8"/>
      <c r="O641" s="8"/>
      <c r="P641" s="8"/>
      <c r="Q641" s="8"/>
      <c r="R641" s="10"/>
      <c r="S641" s="8"/>
    </row>
    <row r="642" spans="1:19" ht="15.75" hidden="1" x14ac:dyDescent="0.25">
      <c r="A642" s="88">
        <v>593</v>
      </c>
      <c r="B642" s="8"/>
      <c r="C642" s="11"/>
      <c r="D642" s="12"/>
      <c r="E642" s="11"/>
      <c r="F642" s="13"/>
      <c r="G642" s="14">
        <f t="shared" si="24"/>
        <v>0</v>
      </c>
      <c r="H642" s="8"/>
      <c r="I642" s="8"/>
      <c r="J642" s="8"/>
      <c r="K642" s="8"/>
      <c r="L642" s="8"/>
      <c r="M642" s="8"/>
      <c r="N642" s="8"/>
      <c r="O642" s="8"/>
      <c r="P642" s="8"/>
      <c r="Q642" s="8"/>
      <c r="R642" s="10"/>
      <c r="S642" s="8"/>
    </row>
    <row r="643" spans="1:19" ht="15.75" hidden="1" x14ac:dyDescent="0.25">
      <c r="A643" s="88">
        <v>594</v>
      </c>
      <c r="B643" s="8"/>
      <c r="C643" s="11"/>
      <c r="D643" s="12"/>
      <c r="E643" s="11"/>
      <c r="F643" s="13"/>
      <c r="G643" s="14">
        <f t="shared" si="24"/>
        <v>0</v>
      </c>
      <c r="H643" s="8"/>
      <c r="I643" s="8"/>
      <c r="J643" s="8"/>
      <c r="K643" s="8"/>
      <c r="L643" s="8"/>
      <c r="M643" s="8"/>
      <c r="N643" s="8"/>
      <c r="O643" s="8"/>
      <c r="P643" s="8"/>
      <c r="Q643" s="8"/>
      <c r="R643" s="10"/>
      <c r="S643" s="8"/>
    </row>
    <row r="644" spans="1:19" ht="15.75" hidden="1" x14ac:dyDescent="0.25">
      <c r="A644" s="88">
        <v>595</v>
      </c>
      <c r="B644" s="8"/>
      <c r="C644" s="11"/>
      <c r="D644" s="12"/>
      <c r="E644" s="11"/>
      <c r="F644" s="13"/>
      <c r="G644" s="14">
        <f t="shared" si="24"/>
        <v>0</v>
      </c>
      <c r="H644" s="8"/>
      <c r="I644" s="8"/>
      <c r="J644" s="8"/>
      <c r="K644" s="8"/>
      <c r="L644" s="8"/>
      <c r="M644" s="8"/>
      <c r="N644" s="8"/>
      <c r="O644" s="8"/>
      <c r="P644" s="8"/>
      <c r="Q644" s="8"/>
      <c r="R644" s="10"/>
      <c r="S644" s="8"/>
    </row>
    <row r="645" spans="1:19" ht="15.75" hidden="1" x14ac:dyDescent="0.25">
      <c r="A645" s="88">
        <v>596</v>
      </c>
      <c r="B645" s="8"/>
      <c r="C645" s="11"/>
      <c r="D645" s="12"/>
      <c r="E645" s="11"/>
      <c r="F645" s="13"/>
      <c r="G645" s="14">
        <f t="shared" si="24"/>
        <v>0</v>
      </c>
      <c r="H645" s="8"/>
      <c r="I645" s="8"/>
      <c r="J645" s="8"/>
      <c r="K645" s="8"/>
      <c r="L645" s="8"/>
      <c r="M645" s="8"/>
      <c r="N645" s="8"/>
      <c r="O645" s="8"/>
      <c r="P645" s="8"/>
      <c r="Q645" s="8"/>
      <c r="R645" s="10"/>
      <c r="S645" s="8"/>
    </row>
    <row r="646" spans="1:19" ht="15.75" hidden="1" x14ac:dyDescent="0.25">
      <c r="A646" s="88">
        <v>597</v>
      </c>
      <c r="B646" s="8"/>
      <c r="C646" s="11"/>
      <c r="D646" s="12"/>
      <c r="E646" s="11"/>
      <c r="F646" s="13"/>
      <c r="G646" s="14">
        <f t="shared" si="24"/>
        <v>0</v>
      </c>
      <c r="H646" s="8"/>
      <c r="I646" s="8"/>
      <c r="J646" s="8"/>
      <c r="K646" s="8"/>
      <c r="L646" s="8"/>
      <c r="M646" s="8"/>
      <c r="N646" s="8"/>
      <c r="O646" s="8"/>
      <c r="P646" s="8"/>
      <c r="Q646" s="8"/>
      <c r="R646" s="10"/>
      <c r="S646" s="8"/>
    </row>
    <row r="647" spans="1:19" ht="15.75" hidden="1" x14ac:dyDescent="0.25">
      <c r="A647" s="88">
        <v>598</v>
      </c>
      <c r="B647" s="8"/>
      <c r="C647" s="11"/>
      <c r="D647" s="12"/>
      <c r="E647" s="11"/>
      <c r="F647" s="13"/>
      <c r="G647" s="14">
        <f t="shared" si="24"/>
        <v>0</v>
      </c>
      <c r="H647" s="8"/>
      <c r="I647" s="8"/>
      <c r="J647" s="8"/>
      <c r="K647" s="8"/>
      <c r="L647" s="8"/>
      <c r="M647" s="8"/>
      <c r="N647" s="8"/>
      <c r="O647" s="8"/>
      <c r="P647" s="8"/>
      <c r="Q647" s="8"/>
      <c r="R647" s="10"/>
      <c r="S647" s="8"/>
    </row>
    <row r="648" spans="1:19" ht="15.75" hidden="1" x14ac:dyDescent="0.25">
      <c r="A648" s="88">
        <v>599</v>
      </c>
      <c r="B648" s="8"/>
      <c r="C648" s="11"/>
      <c r="D648" s="12"/>
      <c r="E648" s="11"/>
      <c r="F648" s="13"/>
      <c r="G648" s="14">
        <f t="shared" si="24"/>
        <v>0</v>
      </c>
      <c r="H648" s="8"/>
      <c r="I648" s="8"/>
      <c r="J648" s="8"/>
      <c r="K648" s="8"/>
      <c r="L648" s="8"/>
      <c r="M648" s="8"/>
      <c r="N648" s="8"/>
      <c r="O648" s="8"/>
      <c r="P648" s="8"/>
      <c r="Q648" s="8"/>
      <c r="R648" s="10"/>
      <c r="S648" s="8"/>
    </row>
    <row r="649" spans="1:19" ht="15.75" hidden="1" x14ac:dyDescent="0.25">
      <c r="A649" s="88">
        <v>600</v>
      </c>
      <c r="B649" s="8"/>
      <c r="C649" s="11"/>
      <c r="D649" s="12"/>
      <c r="E649" s="11"/>
      <c r="F649" s="13"/>
      <c r="G649" s="14">
        <f>E649-C649+F649-D649</f>
        <v>0</v>
      </c>
      <c r="H649" s="8"/>
      <c r="I649" s="8"/>
      <c r="J649" s="8"/>
      <c r="K649" s="8"/>
      <c r="L649" s="8"/>
      <c r="M649" s="8"/>
      <c r="N649" s="8"/>
      <c r="O649" s="8"/>
      <c r="P649" s="8"/>
      <c r="Q649" s="8"/>
      <c r="R649" s="10"/>
      <c r="S649" s="8"/>
    </row>
    <row r="650" spans="1:19" ht="15.75" hidden="1" x14ac:dyDescent="0.25">
      <c r="A650" s="88"/>
    </row>
    <row r="651" spans="1:19" ht="15.75" hidden="1" x14ac:dyDescent="0.25">
      <c r="A651" s="88"/>
    </row>
    <row r="652" spans="1:19" ht="15.75" hidden="1" x14ac:dyDescent="0.25">
      <c r="A652" s="88"/>
    </row>
    <row r="653" spans="1:19" ht="15.75" hidden="1" x14ac:dyDescent="0.25">
      <c r="A653" s="88"/>
    </row>
    <row r="654" spans="1:19" ht="15.75" hidden="1" x14ac:dyDescent="0.25">
      <c r="A654" s="88"/>
    </row>
    <row r="655" spans="1:19" hidden="1" x14ac:dyDescent="0.25"/>
  </sheetData>
  <sheetProtection formatRows="0" insertRows="0" deleteRows="0" sort="0" autoFilter="0"/>
  <autoFilter ref="A1:AB655">
    <filterColumn colId="2" showButton="0"/>
    <filterColumn colId="4" showButton="0"/>
    <filterColumn colId="7" showButton="0"/>
    <filterColumn colId="10">
      <filters>
        <filter val="Orosháza"/>
      </filters>
    </filterColumn>
  </autoFilter>
  <dataConsolidate/>
  <mergeCells count="3">
    <mergeCell ref="C1:D1"/>
    <mergeCell ref="E1:F1"/>
    <mergeCell ref="H1:I1"/>
  </mergeCells>
  <dataValidations count="13">
    <dataValidation type="time" allowBlank="1" showInputMessage="1" showErrorMessage="1" sqref="D2 D4:D10 D12:D48 D50 D75:D86 D89:D98 D121:D136 D116:D118 D111:D112 D138 D144 F154:F155 D151:D171 F164 D173:D214 D227:D229 D232:D234 D257 D293:D297 D309:D314 D349:D352 D358 D374:D377 D100:D101 D390:D392 D104:D107 D241:D244 D388 D382:D384 D416 D463 D468:D469">
      <formula1>0</formula1>
      <formula2>0.999305555555556</formula2>
    </dataValidation>
    <dataValidation type="list" allowBlank="1" showInputMessage="1" showErrorMessage="1" sqref="J4 M4:N4 M40:N40 J35:J38 J40 M35:N38 M12 J12:J13 M13:N13 M19:N20 J19:J20 M27:M29 N42 M43:M48 J43:J48 J105 J121:J123 J111 M111:N114 M121:N123 M201:N204 M91:N92 M94:N94 J127:J134 M127:N134 N151 M152:M157 J152:J157 M161 M165:N167 M163:N163 J163:J167 M164 M169:N169 J169 J171 M173:M177 J173:J174 M194 J201:J204 J100 M100 M105:M107">
      <formula1>#REF!</formula1>
    </dataValidation>
    <dataValidation type="date" allowBlank="1" showInputMessage="1" showErrorMessage="1" error="A vágányzár vége 2023.12.01 - 2025.12.31. között adható meg." sqref="E12 E26:E29 E41 E43:E48 C47:C48 E195:E200 C105 C153 E152:E161 E164 E168:E171 E173:E177 E100 E105:E107">
      <formula1>45261</formula1>
      <formula2>46387</formula2>
    </dataValidation>
    <dataValidation type="date" allowBlank="1" showInputMessage="1" showErrorMessage="1" error="A vágányzár kezdete 2023.12.01 - 2025.12.31. között adható meg." sqref="C12 C26:C29 C41 C43:C46 C194:C200 C100 C152 C154:C158 C161 C164 C168 C170 C173:C177 E194 C106:C107">
      <formula1>45261</formula1>
      <formula2>46387</formula2>
    </dataValidation>
    <dataValidation type="date" allowBlank="1" showInputMessage="1" showErrorMessage="1" error="A vágányzár kezdete 2023.12.01 - 2025.12.31. között adható meg." sqref="C30:C33 C39 C50 C205:C214 C227:C229 C232:C233">
      <formula1>45261</formula1>
      <formula2>46022</formula2>
    </dataValidation>
    <dataValidation type="date" allowBlank="1" showInputMessage="1" showErrorMessage="1" error="A vágányzár vége 2023.12.01 - 2025.12.31. között adható meg." sqref="E39:E40 E30:E33 E50 E205:E214 E227:E229 E232:E233">
      <formula1>45261</formula1>
      <formula2>46022</formula2>
    </dataValidation>
    <dataValidation type="list" allowBlank="1" showInputMessage="1" showErrorMessage="1" sqref="M135:N136">
      <formula1>$W$2:$W$3</formula1>
    </dataValidation>
    <dataValidation type="list" allowBlank="1" showInputMessage="1" showErrorMessage="1" sqref="J135:J136">
      <formula1>$V$2:$V$9</formula1>
    </dataValidation>
    <dataValidation type="list" allowBlank="1" showInputMessage="1" showErrorMessage="1" sqref="J159:J160">
      <formula1>$AA$10:$AA$20</formula1>
    </dataValidation>
    <dataValidation type="list" allowBlank="1" showInputMessage="1" showErrorMessage="1" sqref="M159:N160">
      <formula1>$AB$10:$AB$11</formula1>
    </dataValidation>
    <dataValidation allowBlank="1" showInputMessage="1" showErrorMessage="1" error="A vágányzár kezdete 2023.12.01 - 2025.12.31. között adható meg." sqref="E190:E193 C190:C193"/>
    <dataValidation type="time" allowBlank="1" showInputMessage="1" sqref="D252 C259:F261 D353:D357 C417:F428">
      <formula1>0</formula1>
      <formula2>0.999305555555556</formula2>
    </dataValidation>
    <dataValidation allowBlank="1" showInputMessage="1" sqref="C255:F256 D291:D292 B299:B308 B315:F340 B410:B415 B464:F465"/>
  </dataValidations>
  <pageMargins left="0.7" right="0.7" top="0.75" bottom="0.75" header="0.3" footer="0.3"/>
  <pageSetup paperSize="9" orientation="portrait" r:id="rId1"/>
  <ignoredErrors>
    <ignoredError sqref="S352 S25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 filterMode="1"/>
  <dimension ref="A1:U400"/>
  <sheetViews>
    <sheetView zoomScale="85" zoomScaleNormal="85" workbookViewId="0">
      <pane xSplit="1" ySplit="1" topLeftCell="P182" activePane="bottomRight" state="frozen"/>
      <selection pane="topRight" activeCell="B1" sqref="B1"/>
      <selection pane="bottomLeft" activeCell="A2" sqref="A2"/>
      <selection pane="bottomRight" activeCell="U182" sqref="S182:U182"/>
    </sheetView>
  </sheetViews>
  <sheetFormatPr defaultColWidth="9.140625" defaultRowHeight="15" x14ac:dyDescent="0.25"/>
  <cols>
    <col min="1" max="1" width="6.7109375" style="3" customWidth="1"/>
    <col min="2" max="2" width="6.140625" style="4" bestFit="1" customWidth="1"/>
    <col min="3" max="3" width="11.85546875" style="4" bestFit="1" customWidth="1"/>
    <col min="4" max="4" width="9.5703125" style="4" bestFit="1" customWidth="1"/>
    <col min="5" max="5" width="11.85546875" style="4" bestFit="1"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62" customWidth="1"/>
    <col min="21" max="21" width="14" style="2" customWidth="1"/>
    <col min="22" max="16384" width="9.140625" style="2"/>
  </cols>
  <sheetData>
    <row r="1" spans="1:21" s="1" customFormat="1" ht="15.75" x14ac:dyDescent="0.25">
      <c r="A1" s="21" t="s">
        <v>2</v>
      </c>
      <c r="B1" s="21" t="s">
        <v>3</v>
      </c>
      <c r="C1" s="649" t="s">
        <v>10</v>
      </c>
      <c r="D1" s="650"/>
      <c r="E1" s="649" t="s">
        <v>11</v>
      </c>
      <c r="F1" s="650"/>
      <c r="G1" s="22" t="s">
        <v>12</v>
      </c>
      <c r="H1" s="649" t="s">
        <v>0</v>
      </c>
      <c r="I1" s="650"/>
      <c r="J1" s="21" t="s">
        <v>4</v>
      </c>
      <c r="K1" s="21" t="s">
        <v>1</v>
      </c>
      <c r="L1" s="21" t="s">
        <v>5</v>
      </c>
      <c r="M1" s="21" t="s">
        <v>13</v>
      </c>
      <c r="N1" s="21" t="s">
        <v>14</v>
      </c>
      <c r="O1" s="21" t="s">
        <v>6</v>
      </c>
      <c r="P1" s="21" t="s">
        <v>7</v>
      </c>
      <c r="Q1" s="21" t="s">
        <v>8</v>
      </c>
      <c r="R1" s="21" t="s">
        <v>9</v>
      </c>
      <c r="S1" s="207" t="s">
        <v>15</v>
      </c>
      <c r="T1" s="10" t="s">
        <v>708</v>
      </c>
    </row>
    <row r="2" spans="1:21" customFormat="1" ht="361.9" hidden="1" customHeight="1" x14ac:dyDescent="0.25">
      <c r="A2" s="20">
        <v>202</v>
      </c>
      <c r="B2" s="18">
        <v>80</v>
      </c>
      <c r="C2" s="23">
        <v>46169</v>
      </c>
      <c r="D2" s="24">
        <v>0</v>
      </c>
      <c r="E2" s="23">
        <v>46264</v>
      </c>
      <c r="F2" s="24">
        <v>0.91666666666666663</v>
      </c>
      <c r="G2" s="25">
        <f t="shared" ref="G2:G40" si="0">E2-C2+F2-D2</f>
        <v>95.916666666666671</v>
      </c>
      <c r="H2" s="18" t="s">
        <v>26</v>
      </c>
      <c r="I2" s="18" t="s">
        <v>25</v>
      </c>
      <c r="J2" s="18" t="s">
        <v>20</v>
      </c>
      <c r="K2" s="18" t="s">
        <v>707</v>
      </c>
      <c r="L2" s="18" t="s">
        <v>477</v>
      </c>
      <c r="M2" s="18" t="s">
        <v>28</v>
      </c>
      <c r="N2" s="18" t="s">
        <v>22</v>
      </c>
      <c r="O2" s="19" t="s">
        <v>57</v>
      </c>
      <c r="P2" s="19"/>
      <c r="Q2" s="19" t="s">
        <v>58</v>
      </c>
      <c r="R2" s="20"/>
      <c r="S2" s="26" t="s">
        <v>59</v>
      </c>
      <c r="T2" s="458" t="s">
        <v>60</v>
      </c>
      <c r="U2" s="29" t="s">
        <v>61</v>
      </c>
    </row>
    <row r="3" spans="1:21" s="9" customFormat="1" ht="15.75" hidden="1" x14ac:dyDescent="0.25">
      <c r="A3" s="10"/>
      <c r="B3" s="8">
        <v>80</v>
      </c>
      <c r="C3" s="11">
        <v>46265</v>
      </c>
      <c r="D3" s="12">
        <v>0.25</v>
      </c>
      <c r="E3" s="11">
        <v>46271</v>
      </c>
      <c r="F3" s="13">
        <v>0.99930555555555556</v>
      </c>
      <c r="G3" s="14">
        <f t="shared" si="0"/>
        <v>6.7493055555555559</v>
      </c>
      <c r="H3" s="8" t="s">
        <v>63</v>
      </c>
      <c r="I3" s="8" t="s">
        <v>64</v>
      </c>
      <c r="J3" s="8" t="s">
        <v>20</v>
      </c>
      <c r="K3" s="8"/>
      <c r="L3" s="8" t="s">
        <v>65</v>
      </c>
      <c r="M3" s="8" t="s">
        <v>28</v>
      </c>
      <c r="N3" s="8" t="s">
        <v>22</v>
      </c>
      <c r="O3" s="15" t="s">
        <v>66</v>
      </c>
      <c r="P3" s="15"/>
      <c r="Q3" s="15"/>
      <c r="R3" s="10"/>
      <c r="S3" s="8"/>
      <c r="U3" s="9" t="s">
        <v>62</v>
      </c>
    </row>
    <row r="4" spans="1:21" ht="94.5" hidden="1" x14ac:dyDescent="0.25">
      <c r="A4" s="35">
        <v>258</v>
      </c>
      <c r="B4" s="17">
        <v>90</v>
      </c>
      <c r="C4" s="36">
        <v>46272</v>
      </c>
      <c r="D4" s="24">
        <v>8.3333333333333329E-2</v>
      </c>
      <c r="E4" s="36">
        <v>46287</v>
      </c>
      <c r="F4" s="24">
        <v>0.99930555555555556</v>
      </c>
      <c r="G4" s="25">
        <f t="shared" si="0"/>
        <v>15.915972222222221</v>
      </c>
      <c r="H4" s="17" t="s">
        <v>42</v>
      </c>
      <c r="I4" s="17" t="s">
        <v>71</v>
      </c>
      <c r="J4" s="17" t="s">
        <v>20</v>
      </c>
      <c r="K4" s="17" t="s">
        <v>709</v>
      </c>
      <c r="L4" s="17" t="s">
        <v>477</v>
      </c>
      <c r="M4" s="17" t="s">
        <v>16</v>
      </c>
      <c r="N4" s="17" t="s">
        <v>17</v>
      </c>
      <c r="O4" s="37" t="s">
        <v>72</v>
      </c>
      <c r="P4" s="37"/>
      <c r="Q4" s="37" t="s">
        <v>69</v>
      </c>
      <c r="R4" s="38"/>
      <c r="S4" s="17" t="s">
        <v>70</v>
      </c>
      <c r="T4" s="2"/>
    </row>
    <row r="5" spans="1:21" ht="31.5" hidden="1" x14ac:dyDescent="0.25">
      <c r="A5" s="35">
        <v>447</v>
      </c>
      <c r="B5" s="18" t="s">
        <v>73</v>
      </c>
      <c r="C5" s="23">
        <v>46153</v>
      </c>
      <c r="D5" s="24">
        <v>0.70833333333333337</v>
      </c>
      <c r="E5" s="23">
        <v>46154</v>
      </c>
      <c r="F5" s="24">
        <v>0.25</v>
      </c>
      <c r="G5" s="25">
        <f t="shared" si="0"/>
        <v>0.54166666666666663</v>
      </c>
      <c r="H5" s="18" t="s">
        <v>26</v>
      </c>
      <c r="I5" s="18" t="s">
        <v>74</v>
      </c>
      <c r="J5" s="18" t="s">
        <v>20</v>
      </c>
      <c r="K5" s="18"/>
      <c r="L5" s="18"/>
      <c r="M5" s="18" t="s">
        <v>16</v>
      </c>
      <c r="N5" s="18" t="s">
        <v>17</v>
      </c>
      <c r="O5" s="19" t="s">
        <v>75</v>
      </c>
      <c r="P5" s="19"/>
      <c r="Q5" s="19" t="s">
        <v>41</v>
      </c>
      <c r="R5" s="20"/>
      <c r="S5" s="18">
        <v>10000084068</v>
      </c>
      <c r="T5" s="2"/>
    </row>
    <row r="6" spans="1:21" ht="47.25" hidden="1" x14ac:dyDescent="0.25">
      <c r="A6" s="39">
        <v>448</v>
      </c>
      <c r="B6" s="18" t="s">
        <v>73</v>
      </c>
      <c r="C6" s="23">
        <v>46154</v>
      </c>
      <c r="D6" s="24">
        <v>0.83333333333333337</v>
      </c>
      <c r="E6" s="23">
        <v>46155</v>
      </c>
      <c r="F6" s="24">
        <v>0.25</v>
      </c>
      <c r="G6" s="25">
        <f t="shared" si="0"/>
        <v>0.41666666666666663</v>
      </c>
      <c r="H6" s="18" t="s">
        <v>26</v>
      </c>
      <c r="I6" s="18" t="s">
        <v>77</v>
      </c>
      <c r="J6" s="18" t="s">
        <v>20</v>
      </c>
      <c r="K6" s="18" t="s">
        <v>710</v>
      </c>
      <c r="L6" s="18" t="s">
        <v>477</v>
      </c>
      <c r="M6" s="18" t="s">
        <v>16</v>
      </c>
      <c r="N6" s="18" t="s">
        <v>17</v>
      </c>
      <c r="O6" s="19" t="s">
        <v>76</v>
      </c>
      <c r="P6" s="19"/>
      <c r="Q6" s="19"/>
      <c r="R6" s="20"/>
      <c r="S6" s="18">
        <v>10000084068</v>
      </c>
      <c r="T6" s="2"/>
    </row>
    <row r="7" spans="1:21" ht="47.25" hidden="1" x14ac:dyDescent="0.25">
      <c r="A7" s="35">
        <v>449</v>
      </c>
      <c r="B7" s="18" t="s">
        <v>73</v>
      </c>
      <c r="C7" s="23">
        <v>46155</v>
      </c>
      <c r="D7" s="24">
        <v>0.83333333333333337</v>
      </c>
      <c r="E7" s="23">
        <v>46156</v>
      </c>
      <c r="F7" s="24">
        <v>0.25</v>
      </c>
      <c r="G7" s="25">
        <f t="shared" si="0"/>
        <v>0.41666666666666663</v>
      </c>
      <c r="H7" s="18" t="s">
        <v>26</v>
      </c>
      <c r="I7" s="18" t="s">
        <v>77</v>
      </c>
      <c r="J7" s="18" t="s">
        <v>20</v>
      </c>
      <c r="K7" s="18" t="s">
        <v>710</v>
      </c>
      <c r="L7" s="18" t="s">
        <v>477</v>
      </c>
      <c r="M7" s="18" t="s">
        <v>16</v>
      </c>
      <c r="N7" s="18" t="s">
        <v>17</v>
      </c>
      <c r="O7" s="19" t="s">
        <v>78</v>
      </c>
      <c r="P7" s="19"/>
      <c r="Q7" s="19"/>
      <c r="R7" s="20"/>
      <c r="S7" s="18">
        <v>10000084068</v>
      </c>
      <c r="T7" s="2"/>
    </row>
    <row r="8" spans="1:21" ht="47.25" hidden="1" x14ac:dyDescent="0.25">
      <c r="A8" s="35">
        <v>451</v>
      </c>
      <c r="B8" s="18" t="s">
        <v>73</v>
      </c>
      <c r="C8" s="23">
        <v>46156</v>
      </c>
      <c r="D8" s="24">
        <v>0.83333333333333337</v>
      </c>
      <c r="E8" s="23">
        <v>46157</v>
      </c>
      <c r="F8" s="24">
        <v>0.25</v>
      </c>
      <c r="G8" s="25">
        <f t="shared" si="0"/>
        <v>0.41666666666666663</v>
      </c>
      <c r="H8" s="18" t="s">
        <v>26</v>
      </c>
      <c r="I8" s="18" t="s">
        <v>77</v>
      </c>
      <c r="J8" s="18" t="s">
        <v>20</v>
      </c>
      <c r="K8" s="18" t="s">
        <v>710</v>
      </c>
      <c r="L8" s="18" t="s">
        <v>477</v>
      </c>
      <c r="M8" s="18" t="s">
        <v>16</v>
      </c>
      <c r="N8" s="18" t="s">
        <v>17</v>
      </c>
      <c r="O8" s="19" t="s">
        <v>79</v>
      </c>
      <c r="P8" s="19"/>
      <c r="Q8" s="19"/>
      <c r="R8" s="20"/>
      <c r="S8" s="18">
        <v>10000084068</v>
      </c>
      <c r="T8" s="2"/>
    </row>
    <row r="9" spans="1:21" ht="47.25" hidden="1" x14ac:dyDescent="0.25">
      <c r="A9" s="35">
        <v>453</v>
      </c>
      <c r="B9" s="18" t="s">
        <v>73</v>
      </c>
      <c r="C9" s="23">
        <v>46157</v>
      </c>
      <c r="D9" s="24">
        <v>0.83333333333333337</v>
      </c>
      <c r="E9" s="23">
        <v>46158</v>
      </c>
      <c r="F9" s="24">
        <v>0.25</v>
      </c>
      <c r="G9" s="25">
        <f t="shared" si="0"/>
        <v>0.41666666666666663</v>
      </c>
      <c r="H9" s="18" t="s">
        <v>26</v>
      </c>
      <c r="I9" s="18" t="s">
        <v>77</v>
      </c>
      <c r="J9" s="18" t="s">
        <v>20</v>
      </c>
      <c r="K9" s="18" t="s">
        <v>710</v>
      </c>
      <c r="L9" s="18" t="s">
        <v>477</v>
      </c>
      <c r="M9" s="18" t="s">
        <v>16</v>
      </c>
      <c r="N9" s="18" t="s">
        <v>17</v>
      </c>
      <c r="O9" s="19" t="s">
        <v>78</v>
      </c>
      <c r="P9" s="19"/>
      <c r="Q9" s="19"/>
      <c r="R9" s="20"/>
      <c r="S9" s="18">
        <v>10000084068</v>
      </c>
      <c r="T9" s="2"/>
    </row>
    <row r="10" spans="1:21" ht="47.25" hidden="1" x14ac:dyDescent="0.25">
      <c r="A10" s="35">
        <v>455</v>
      </c>
      <c r="B10" s="18" t="s">
        <v>73</v>
      </c>
      <c r="C10" s="23">
        <v>46158</v>
      </c>
      <c r="D10" s="24">
        <v>0.83333333333333337</v>
      </c>
      <c r="E10" s="23">
        <v>46159</v>
      </c>
      <c r="F10" s="24">
        <v>0.25</v>
      </c>
      <c r="G10" s="25">
        <f t="shared" si="0"/>
        <v>0.41666666666666663</v>
      </c>
      <c r="H10" s="18" t="s">
        <v>26</v>
      </c>
      <c r="I10" s="18" t="s">
        <v>77</v>
      </c>
      <c r="J10" s="18" t="s">
        <v>20</v>
      </c>
      <c r="K10" s="18" t="s">
        <v>710</v>
      </c>
      <c r="L10" s="18" t="s">
        <v>477</v>
      </c>
      <c r="M10" s="18" t="s">
        <v>16</v>
      </c>
      <c r="N10" s="18" t="s">
        <v>17</v>
      </c>
      <c r="O10" s="19" t="s">
        <v>80</v>
      </c>
      <c r="P10" s="19"/>
      <c r="Q10" s="19"/>
      <c r="R10" s="20"/>
      <c r="S10" s="18">
        <v>10000084068</v>
      </c>
      <c r="T10" s="2"/>
    </row>
    <row r="11" spans="1:21" ht="15.75" hidden="1" x14ac:dyDescent="0.25">
      <c r="A11" s="17"/>
      <c r="B11" s="17">
        <v>100</v>
      </c>
      <c r="C11" s="36">
        <v>46209</v>
      </c>
      <c r="D11" s="24">
        <v>0</v>
      </c>
      <c r="E11" s="36">
        <v>46212</v>
      </c>
      <c r="F11" s="24">
        <v>0.99930555555555556</v>
      </c>
      <c r="G11" s="25">
        <f t="shared" si="0"/>
        <v>3.9993055555555554</v>
      </c>
      <c r="H11" s="18" t="s">
        <v>81</v>
      </c>
      <c r="I11" s="18" t="s">
        <v>27</v>
      </c>
      <c r="J11" s="18" t="s">
        <v>18</v>
      </c>
      <c r="K11" s="18" t="s">
        <v>82</v>
      </c>
      <c r="L11" s="18" t="s">
        <v>83</v>
      </c>
      <c r="M11" s="17" t="s">
        <v>22</v>
      </c>
      <c r="N11" s="17" t="s">
        <v>17</v>
      </c>
      <c r="O11" s="19" t="s">
        <v>84</v>
      </c>
      <c r="P11" s="40"/>
      <c r="Q11" s="41"/>
      <c r="R11" s="40"/>
      <c r="S11" s="42">
        <v>10000111836</v>
      </c>
      <c r="T11" s="2"/>
    </row>
    <row r="12" spans="1:21" customFormat="1" ht="110.25" hidden="1" x14ac:dyDescent="0.25">
      <c r="A12" s="39">
        <v>300</v>
      </c>
      <c r="B12" s="18">
        <v>100</v>
      </c>
      <c r="C12" s="23">
        <v>46280</v>
      </c>
      <c r="D12" s="24">
        <v>0.29166666666666669</v>
      </c>
      <c r="E12" s="23">
        <v>46286</v>
      </c>
      <c r="F12" s="24">
        <v>0.79166666666666663</v>
      </c>
      <c r="G12" s="25">
        <f t="shared" si="0"/>
        <v>6.5</v>
      </c>
      <c r="H12" s="18" t="s">
        <v>85</v>
      </c>
      <c r="I12" s="18" t="s">
        <v>86</v>
      </c>
      <c r="J12" s="18" t="s">
        <v>19</v>
      </c>
      <c r="K12" s="18" t="s">
        <v>86</v>
      </c>
      <c r="L12" s="18" t="s">
        <v>87</v>
      </c>
      <c r="M12" s="18" t="s">
        <v>22</v>
      </c>
      <c r="N12" s="18" t="s">
        <v>22</v>
      </c>
      <c r="O12" s="19" t="s">
        <v>88</v>
      </c>
      <c r="P12" s="19" t="s">
        <v>89</v>
      </c>
      <c r="Q12" s="43" t="s">
        <v>90</v>
      </c>
      <c r="R12" s="20"/>
      <c r="S12" s="18" t="s">
        <v>91</v>
      </c>
    </row>
    <row r="13" spans="1:21" customFormat="1" ht="31.5" hidden="1" x14ac:dyDescent="0.25">
      <c r="A13" s="39">
        <v>276</v>
      </c>
      <c r="B13" s="18">
        <v>100</v>
      </c>
      <c r="C13" s="23">
        <v>46125</v>
      </c>
      <c r="D13" s="24">
        <v>0.875</v>
      </c>
      <c r="E13" s="23">
        <v>46126</v>
      </c>
      <c r="F13" s="24">
        <v>0.20833333333333334</v>
      </c>
      <c r="G13" s="25">
        <f t="shared" si="0"/>
        <v>0.33333333333333326</v>
      </c>
      <c r="H13" s="18"/>
      <c r="I13" s="18"/>
      <c r="J13" s="18"/>
      <c r="K13" s="18" t="s">
        <v>31</v>
      </c>
      <c r="L13" s="18" t="s">
        <v>92</v>
      </c>
      <c r="M13" s="18"/>
      <c r="N13" s="18" t="s">
        <v>17</v>
      </c>
      <c r="O13" s="19" t="s">
        <v>93</v>
      </c>
      <c r="P13" s="19"/>
      <c r="Q13" s="19" t="s">
        <v>94</v>
      </c>
      <c r="R13" s="20"/>
      <c r="S13" s="18"/>
    </row>
    <row r="14" spans="1:21" customFormat="1" ht="31.5" hidden="1" x14ac:dyDescent="0.25">
      <c r="A14" s="35">
        <v>277</v>
      </c>
      <c r="B14" s="18">
        <v>100</v>
      </c>
      <c r="C14" s="23">
        <v>46125</v>
      </c>
      <c r="D14" s="24">
        <v>0.97916666666666663</v>
      </c>
      <c r="E14" s="23">
        <v>46126</v>
      </c>
      <c r="F14" s="24">
        <v>0.16666666666666666</v>
      </c>
      <c r="G14" s="25">
        <f t="shared" si="0"/>
        <v>0.18750000000000011</v>
      </c>
      <c r="H14" s="18"/>
      <c r="I14" s="18"/>
      <c r="J14" s="18"/>
      <c r="K14" s="18" t="s">
        <v>24</v>
      </c>
      <c r="L14" s="18" t="s">
        <v>92</v>
      </c>
      <c r="M14" s="18"/>
      <c r="N14" s="18" t="s">
        <v>17</v>
      </c>
      <c r="O14" s="19" t="s">
        <v>93</v>
      </c>
      <c r="P14" s="19"/>
      <c r="Q14" s="19" t="s">
        <v>94</v>
      </c>
      <c r="R14" s="20"/>
      <c r="S14" s="18"/>
    </row>
    <row r="15" spans="1:21" customFormat="1" ht="31.5" hidden="1" x14ac:dyDescent="0.25">
      <c r="A15" s="35">
        <v>278</v>
      </c>
      <c r="B15" s="18">
        <v>100</v>
      </c>
      <c r="C15" s="23">
        <v>46126</v>
      </c>
      <c r="D15" s="24">
        <v>0.875</v>
      </c>
      <c r="E15" s="23">
        <v>46127</v>
      </c>
      <c r="F15" s="24">
        <v>0.20833333333333334</v>
      </c>
      <c r="G15" s="25">
        <f t="shared" si="0"/>
        <v>0.33333333333333326</v>
      </c>
      <c r="H15" s="18"/>
      <c r="I15" s="18"/>
      <c r="J15" s="18"/>
      <c r="K15" s="18" t="s">
        <v>31</v>
      </c>
      <c r="L15" s="18" t="s">
        <v>92</v>
      </c>
      <c r="M15" s="18"/>
      <c r="N15" s="18" t="s">
        <v>17</v>
      </c>
      <c r="O15" s="19" t="s">
        <v>93</v>
      </c>
      <c r="P15" s="19"/>
      <c r="Q15" s="19" t="s">
        <v>94</v>
      </c>
      <c r="R15" s="20"/>
      <c r="S15" s="18"/>
    </row>
    <row r="16" spans="1:21" customFormat="1" ht="31.5" hidden="1" x14ac:dyDescent="0.25">
      <c r="A16" s="35">
        <v>279</v>
      </c>
      <c r="B16" s="18">
        <v>100</v>
      </c>
      <c r="C16" s="23">
        <v>46126</v>
      </c>
      <c r="D16" s="24">
        <v>0.97916666666666663</v>
      </c>
      <c r="E16" s="23">
        <v>46127</v>
      </c>
      <c r="F16" s="24">
        <v>0.16666666666666666</v>
      </c>
      <c r="G16" s="25">
        <f t="shared" si="0"/>
        <v>0.18750000000000011</v>
      </c>
      <c r="H16" s="18"/>
      <c r="I16" s="18"/>
      <c r="J16" s="18"/>
      <c r="K16" s="18" t="s">
        <v>24</v>
      </c>
      <c r="L16" s="18" t="s">
        <v>92</v>
      </c>
      <c r="M16" s="18"/>
      <c r="N16" s="18" t="s">
        <v>17</v>
      </c>
      <c r="O16" s="19" t="s">
        <v>93</v>
      </c>
      <c r="P16" s="19"/>
      <c r="Q16" s="19" t="s">
        <v>94</v>
      </c>
      <c r="R16" s="20"/>
      <c r="S16" s="18"/>
    </row>
    <row r="17" spans="1:19" customFormat="1" ht="31.5" hidden="1" x14ac:dyDescent="0.25">
      <c r="A17" s="39">
        <v>280</v>
      </c>
      <c r="B17" s="18">
        <v>100</v>
      </c>
      <c r="C17" s="23">
        <v>46127</v>
      </c>
      <c r="D17" s="24">
        <v>0.875</v>
      </c>
      <c r="E17" s="23">
        <v>46128</v>
      </c>
      <c r="F17" s="24">
        <v>0.20833333333333334</v>
      </c>
      <c r="G17" s="25">
        <f t="shared" si="0"/>
        <v>0.33333333333333326</v>
      </c>
      <c r="H17" s="18"/>
      <c r="I17" s="18"/>
      <c r="J17" s="18"/>
      <c r="K17" s="18" t="s">
        <v>95</v>
      </c>
      <c r="L17" s="18" t="s">
        <v>92</v>
      </c>
      <c r="M17" s="18"/>
      <c r="N17" s="18" t="s">
        <v>17</v>
      </c>
      <c r="O17" s="19" t="s">
        <v>93</v>
      </c>
      <c r="P17" s="19"/>
      <c r="Q17" s="19" t="s">
        <v>94</v>
      </c>
      <c r="R17" s="20"/>
      <c r="S17" s="18"/>
    </row>
    <row r="18" spans="1:19" customFormat="1" ht="31.5" hidden="1" x14ac:dyDescent="0.25">
      <c r="A18" s="35">
        <v>281</v>
      </c>
      <c r="B18" s="18">
        <v>100</v>
      </c>
      <c r="C18" s="23">
        <v>46127</v>
      </c>
      <c r="D18" s="24">
        <v>0.97916666666666663</v>
      </c>
      <c r="E18" s="23">
        <v>46128</v>
      </c>
      <c r="F18" s="24">
        <v>0.16666666666666666</v>
      </c>
      <c r="G18" s="25">
        <f t="shared" si="0"/>
        <v>0.18750000000000011</v>
      </c>
      <c r="H18" s="18"/>
      <c r="I18" s="18"/>
      <c r="J18" s="18"/>
      <c r="K18" s="18" t="s">
        <v>24</v>
      </c>
      <c r="L18" s="18" t="s">
        <v>92</v>
      </c>
      <c r="M18" s="18"/>
      <c r="N18" s="18" t="s">
        <v>17</v>
      </c>
      <c r="O18" s="19" t="s">
        <v>93</v>
      </c>
      <c r="P18" s="19"/>
      <c r="Q18" s="19" t="s">
        <v>94</v>
      </c>
      <c r="R18" s="20"/>
      <c r="S18" s="18"/>
    </row>
    <row r="19" spans="1:19" customFormat="1" ht="31.5" hidden="1" x14ac:dyDescent="0.25">
      <c r="A19" s="35">
        <v>282</v>
      </c>
      <c r="B19" s="18">
        <v>100</v>
      </c>
      <c r="C19" s="23">
        <v>46128</v>
      </c>
      <c r="D19" s="24">
        <v>0.875</v>
      </c>
      <c r="E19" s="23">
        <v>46129</v>
      </c>
      <c r="F19" s="24">
        <v>0.20833333333333334</v>
      </c>
      <c r="G19" s="25">
        <f t="shared" si="0"/>
        <v>0.33333333333333326</v>
      </c>
      <c r="H19" s="18"/>
      <c r="I19" s="18"/>
      <c r="J19" s="18"/>
      <c r="K19" s="18" t="s">
        <v>95</v>
      </c>
      <c r="L19" s="18" t="s">
        <v>92</v>
      </c>
      <c r="M19" s="18"/>
      <c r="N19" s="18" t="s">
        <v>17</v>
      </c>
      <c r="O19" s="19" t="s">
        <v>93</v>
      </c>
      <c r="P19" s="19"/>
      <c r="Q19" s="19" t="s">
        <v>94</v>
      </c>
      <c r="R19" s="20"/>
      <c r="S19" s="18"/>
    </row>
    <row r="20" spans="1:19" customFormat="1" ht="31.5" hidden="1" x14ac:dyDescent="0.25">
      <c r="A20" s="35">
        <v>283</v>
      </c>
      <c r="B20" s="18">
        <v>100</v>
      </c>
      <c r="C20" s="23">
        <v>46128</v>
      </c>
      <c r="D20" s="24">
        <v>0.97916666666666663</v>
      </c>
      <c r="E20" s="23">
        <v>46129</v>
      </c>
      <c r="F20" s="24">
        <v>0.16666666666666666</v>
      </c>
      <c r="G20" s="25">
        <f t="shared" si="0"/>
        <v>0.18750000000000011</v>
      </c>
      <c r="H20" s="18"/>
      <c r="I20" s="18"/>
      <c r="J20" s="18"/>
      <c r="K20" s="18" t="s">
        <v>24</v>
      </c>
      <c r="L20" s="18" t="s">
        <v>92</v>
      </c>
      <c r="M20" s="18"/>
      <c r="N20" s="18" t="s">
        <v>17</v>
      </c>
      <c r="O20" s="19" t="s">
        <v>93</v>
      </c>
      <c r="P20" s="19"/>
      <c r="Q20" s="19" t="s">
        <v>94</v>
      </c>
      <c r="R20" s="20"/>
      <c r="S20" s="18"/>
    </row>
    <row r="21" spans="1:19" customFormat="1" ht="31.5" hidden="1" x14ac:dyDescent="0.25">
      <c r="A21" s="35">
        <v>285</v>
      </c>
      <c r="B21" s="18">
        <v>100</v>
      </c>
      <c r="C21" s="23">
        <v>46132</v>
      </c>
      <c r="D21" s="24">
        <v>0.875</v>
      </c>
      <c r="E21" s="23">
        <v>46133</v>
      </c>
      <c r="F21" s="24">
        <v>0.20833333333333334</v>
      </c>
      <c r="G21" s="25">
        <f t="shared" si="0"/>
        <v>0.33333333333333326</v>
      </c>
      <c r="H21" s="18"/>
      <c r="I21" s="18"/>
      <c r="J21" s="18"/>
      <c r="K21" s="18" t="s">
        <v>96</v>
      </c>
      <c r="L21" s="18" t="s">
        <v>92</v>
      </c>
      <c r="M21" s="18"/>
      <c r="N21" s="18" t="s">
        <v>17</v>
      </c>
      <c r="O21" s="19" t="s">
        <v>93</v>
      </c>
      <c r="P21" s="19"/>
      <c r="Q21" s="19" t="s">
        <v>94</v>
      </c>
      <c r="R21" s="20"/>
      <c r="S21" s="18"/>
    </row>
    <row r="22" spans="1:19" customFormat="1" ht="31.5" hidden="1" x14ac:dyDescent="0.25">
      <c r="A22" s="35">
        <v>286</v>
      </c>
      <c r="B22" s="18">
        <v>100</v>
      </c>
      <c r="C22" s="23">
        <v>46132</v>
      </c>
      <c r="D22" s="24">
        <v>0.875</v>
      </c>
      <c r="E22" s="23">
        <v>46133</v>
      </c>
      <c r="F22" s="24">
        <v>0.20833333333333334</v>
      </c>
      <c r="G22" s="25">
        <f t="shared" si="0"/>
        <v>0.33333333333333326</v>
      </c>
      <c r="H22" s="18"/>
      <c r="I22" s="18"/>
      <c r="J22" s="18"/>
      <c r="K22" s="18" t="s">
        <v>97</v>
      </c>
      <c r="L22" s="18" t="s">
        <v>92</v>
      </c>
      <c r="M22" s="18"/>
      <c r="N22" s="18" t="s">
        <v>17</v>
      </c>
      <c r="O22" s="19" t="s">
        <v>93</v>
      </c>
      <c r="P22" s="19"/>
      <c r="Q22" s="19" t="s">
        <v>94</v>
      </c>
      <c r="R22" s="20"/>
      <c r="S22" s="18"/>
    </row>
    <row r="23" spans="1:19" customFormat="1" ht="31.5" hidden="1" x14ac:dyDescent="0.25">
      <c r="A23" s="39">
        <v>288</v>
      </c>
      <c r="B23" s="18">
        <v>100</v>
      </c>
      <c r="C23" s="23">
        <v>46133</v>
      </c>
      <c r="D23" s="24">
        <v>0.875</v>
      </c>
      <c r="E23" s="23">
        <v>46134</v>
      </c>
      <c r="F23" s="24">
        <v>0.20833333333333334</v>
      </c>
      <c r="G23" s="25">
        <f t="shared" si="0"/>
        <v>0.33333333333333326</v>
      </c>
      <c r="H23" s="18"/>
      <c r="I23" s="18"/>
      <c r="J23" s="18"/>
      <c r="K23" s="18" t="s">
        <v>96</v>
      </c>
      <c r="L23" s="18" t="s">
        <v>92</v>
      </c>
      <c r="M23" s="18"/>
      <c r="N23" s="18" t="s">
        <v>17</v>
      </c>
      <c r="O23" s="19" t="s">
        <v>93</v>
      </c>
      <c r="P23" s="19"/>
      <c r="Q23" s="19" t="s">
        <v>94</v>
      </c>
      <c r="R23" s="20"/>
      <c r="S23" s="18"/>
    </row>
    <row r="24" spans="1:19" customFormat="1" ht="31.5" hidden="1" x14ac:dyDescent="0.25">
      <c r="A24" s="35">
        <v>289</v>
      </c>
      <c r="B24" s="18">
        <v>100</v>
      </c>
      <c r="C24" s="23">
        <v>46133</v>
      </c>
      <c r="D24" s="24">
        <v>0.875</v>
      </c>
      <c r="E24" s="23">
        <v>46134</v>
      </c>
      <c r="F24" s="24">
        <v>0.20833333333333334</v>
      </c>
      <c r="G24" s="25">
        <f t="shared" si="0"/>
        <v>0.33333333333333326</v>
      </c>
      <c r="H24" s="18"/>
      <c r="I24" s="18"/>
      <c r="J24" s="18"/>
      <c r="K24" s="18" t="s">
        <v>98</v>
      </c>
      <c r="L24" s="18" t="s">
        <v>92</v>
      </c>
      <c r="M24" s="18"/>
      <c r="N24" s="18" t="s">
        <v>17</v>
      </c>
      <c r="O24" s="19" t="s">
        <v>93</v>
      </c>
      <c r="P24" s="19"/>
      <c r="Q24" s="19" t="s">
        <v>94</v>
      </c>
      <c r="R24" s="20"/>
      <c r="S24" s="18"/>
    </row>
    <row r="25" spans="1:19" customFormat="1" ht="31.5" hidden="1" x14ac:dyDescent="0.25">
      <c r="A25" s="35">
        <v>291</v>
      </c>
      <c r="B25" s="18">
        <v>100</v>
      </c>
      <c r="C25" s="23">
        <v>46134</v>
      </c>
      <c r="D25" s="24">
        <v>0.875</v>
      </c>
      <c r="E25" s="23">
        <v>46135</v>
      </c>
      <c r="F25" s="24">
        <v>0.20833333333333334</v>
      </c>
      <c r="G25" s="25">
        <f t="shared" si="0"/>
        <v>0.33333333333333326</v>
      </c>
      <c r="H25" s="18"/>
      <c r="I25" s="18"/>
      <c r="J25" s="18"/>
      <c r="K25" s="18" t="s">
        <v>30</v>
      </c>
      <c r="L25" s="18" t="s">
        <v>92</v>
      </c>
      <c r="M25" s="18"/>
      <c r="N25" s="18" t="s">
        <v>17</v>
      </c>
      <c r="O25" s="19" t="s">
        <v>93</v>
      </c>
      <c r="P25" s="19"/>
      <c r="Q25" s="19" t="s">
        <v>94</v>
      </c>
      <c r="R25" s="20"/>
      <c r="S25" s="18"/>
    </row>
    <row r="26" spans="1:19" customFormat="1" ht="31.5" hidden="1" x14ac:dyDescent="0.25">
      <c r="A26" s="39">
        <v>292</v>
      </c>
      <c r="B26" s="18">
        <v>100</v>
      </c>
      <c r="C26" s="23">
        <v>46135</v>
      </c>
      <c r="D26" s="24">
        <v>0.875</v>
      </c>
      <c r="E26" s="23">
        <v>46136</v>
      </c>
      <c r="F26" s="24">
        <v>0.20833333333333334</v>
      </c>
      <c r="G26" s="25">
        <f t="shared" si="0"/>
        <v>0.33333333333333326</v>
      </c>
      <c r="H26" s="18"/>
      <c r="I26" s="18"/>
      <c r="J26" s="18"/>
      <c r="K26" s="18" t="s">
        <v>30</v>
      </c>
      <c r="L26" s="18" t="s">
        <v>92</v>
      </c>
      <c r="M26" s="18"/>
      <c r="N26" s="18" t="s">
        <v>17</v>
      </c>
      <c r="O26" s="19" t="s">
        <v>93</v>
      </c>
      <c r="P26" s="19"/>
      <c r="Q26" s="19" t="s">
        <v>94</v>
      </c>
      <c r="R26" s="20"/>
      <c r="S26" s="18"/>
    </row>
    <row r="27" spans="1:19" customFormat="1" ht="31.5" hidden="1" x14ac:dyDescent="0.25">
      <c r="A27" s="39">
        <v>304</v>
      </c>
      <c r="B27" s="18">
        <v>100</v>
      </c>
      <c r="C27" s="23">
        <v>46300</v>
      </c>
      <c r="D27" s="24">
        <v>0.875</v>
      </c>
      <c r="E27" s="23">
        <v>46301</v>
      </c>
      <c r="F27" s="24">
        <v>0.20833333333333334</v>
      </c>
      <c r="G27" s="25">
        <f t="shared" si="0"/>
        <v>0.33333333333333326</v>
      </c>
      <c r="H27" s="18"/>
      <c r="I27" s="18"/>
      <c r="J27" s="18"/>
      <c r="K27" s="18" t="s">
        <v>31</v>
      </c>
      <c r="L27" s="18" t="s">
        <v>92</v>
      </c>
      <c r="M27" s="18"/>
      <c r="N27" s="18" t="s">
        <v>17</v>
      </c>
      <c r="O27" s="19" t="s">
        <v>93</v>
      </c>
      <c r="P27" s="19"/>
      <c r="Q27" s="19" t="s">
        <v>94</v>
      </c>
      <c r="R27" s="20"/>
      <c r="S27" s="18"/>
    </row>
    <row r="28" spans="1:19" s="2" customFormat="1" ht="31.5" hidden="1" x14ac:dyDescent="0.25">
      <c r="A28" s="35">
        <v>305</v>
      </c>
      <c r="B28" s="18">
        <v>100</v>
      </c>
      <c r="C28" s="23">
        <v>46300</v>
      </c>
      <c r="D28" s="24">
        <v>0.97916666666666663</v>
      </c>
      <c r="E28" s="23">
        <v>46301</v>
      </c>
      <c r="F28" s="24">
        <v>0.16666666666666666</v>
      </c>
      <c r="G28" s="25">
        <f t="shared" si="0"/>
        <v>0.18750000000000011</v>
      </c>
      <c r="H28" s="18"/>
      <c r="I28" s="18"/>
      <c r="J28" s="18"/>
      <c r="K28" s="18" t="s">
        <v>24</v>
      </c>
      <c r="L28" s="18" t="s">
        <v>92</v>
      </c>
      <c r="M28" s="18"/>
      <c r="N28" s="18" t="s">
        <v>17</v>
      </c>
      <c r="O28" s="19" t="s">
        <v>93</v>
      </c>
      <c r="P28" s="19"/>
      <c r="Q28" s="19" t="s">
        <v>94</v>
      </c>
      <c r="R28" s="20"/>
      <c r="S28" s="18"/>
    </row>
    <row r="29" spans="1:19" s="2" customFormat="1" ht="31.5" hidden="1" x14ac:dyDescent="0.25">
      <c r="A29" s="35">
        <v>306</v>
      </c>
      <c r="B29" s="18">
        <v>100</v>
      </c>
      <c r="C29" s="23">
        <v>46301</v>
      </c>
      <c r="D29" s="24">
        <v>0.875</v>
      </c>
      <c r="E29" s="23">
        <v>46302</v>
      </c>
      <c r="F29" s="24">
        <v>0.20833333333333334</v>
      </c>
      <c r="G29" s="25">
        <f t="shared" si="0"/>
        <v>0.33333333333333326</v>
      </c>
      <c r="H29" s="18"/>
      <c r="I29" s="18"/>
      <c r="J29" s="18"/>
      <c r="K29" s="18" t="s">
        <v>31</v>
      </c>
      <c r="L29" s="18" t="s">
        <v>92</v>
      </c>
      <c r="M29" s="18"/>
      <c r="N29" s="18" t="s">
        <v>17</v>
      </c>
      <c r="O29" s="19" t="s">
        <v>93</v>
      </c>
      <c r="P29" s="19"/>
      <c r="Q29" s="19" t="s">
        <v>94</v>
      </c>
      <c r="R29" s="20"/>
      <c r="S29" s="18"/>
    </row>
    <row r="30" spans="1:19" s="2" customFormat="1" ht="31.5" hidden="1" x14ac:dyDescent="0.25">
      <c r="A30" s="35">
        <v>307</v>
      </c>
      <c r="B30" s="18">
        <v>100</v>
      </c>
      <c r="C30" s="23">
        <v>46301</v>
      </c>
      <c r="D30" s="24">
        <v>0.97916666666666663</v>
      </c>
      <c r="E30" s="23">
        <v>46302</v>
      </c>
      <c r="F30" s="24">
        <v>0.16666666666666666</v>
      </c>
      <c r="G30" s="25">
        <f t="shared" si="0"/>
        <v>0.18750000000000011</v>
      </c>
      <c r="H30" s="18"/>
      <c r="I30" s="18"/>
      <c r="J30" s="18"/>
      <c r="K30" s="18" t="s">
        <v>24</v>
      </c>
      <c r="L30" s="18" t="s">
        <v>92</v>
      </c>
      <c r="M30" s="18"/>
      <c r="N30" s="18" t="s">
        <v>17</v>
      </c>
      <c r="O30" s="19" t="s">
        <v>93</v>
      </c>
      <c r="P30" s="19"/>
      <c r="Q30" s="19" t="s">
        <v>94</v>
      </c>
      <c r="R30" s="20"/>
      <c r="S30" s="18"/>
    </row>
    <row r="31" spans="1:19" s="2" customFormat="1" ht="31.5" hidden="1" x14ac:dyDescent="0.25">
      <c r="A31" s="39">
        <v>308</v>
      </c>
      <c r="B31" s="18">
        <v>100</v>
      </c>
      <c r="C31" s="23">
        <v>46302</v>
      </c>
      <c r="D31" s="24">
        <v>0.875</v>
      </c>
      <c r="E31" s="23">
        <v>46303</v>
      </c>
      <c r="F31" s="24">
        <v>0.20833333333333334</v>
      </c>
      <c r="G31" s="25">
        <f t="shared" si="0"/>
        <v>0.33333333333333326</v>
      </c>
      <c r="H31" s="18"/>
      <c r="I31" s="18"/>
      <c r="J31" s="18"/>
      <c r="K31" s="18" t="s">
        <v>95</v>
      </c>
      <c r="L31" s="18" t="s">
        <v>92</v>
      </c>
      <c r="M31" s="18"/>
      <c r="N31" s="18" t="s">
        <v>17</v>
      </c>
      <c r="O31" s="19" t="s">
        <v>93</v>
      </c>
      <c r="P31" s="19"/>
      <c r="Q31" s="19" t="s">
        <v>94</v>
      </c>
      <c r="R31" s="20"/>
      <c r="S31" s="18"/>
    </row>
    <row r="32" spans="1:19" s="2" customFormat="1" ht="31.5" hidden="1" x14ac:dyDescent="0.25">
      <c r="A32" s="35">
        <v>309</v>
      </c>
      <c r="B32" s="18">
        <v>100</v>
      </c>
      <c r="C32" s="23">
        <v>46302</v>
      </c>
      <c r="D32" s="24">
        <v>0.97916666666666663</v>
      </c>
      <c r="E32" s="23">
        <v>46303</v>
      </c>
      <c r="F32" s="24">
        <v>0.16666666666666666</v>
      </c>
      <c r="G32" s="25">
        <f t="shared" si="0"/>
        <v>0.18750000000000011</v>
      </c>
      <c r="H32" s="18"/>
      <c r="I32" s="18"/>
      <c r="J32" s="18"/>
      <c r="K32" s="18" t="s">
        <v>24</v>
      </c>
      <c r="L32" s="18" t="s">
        <v>92</v>
      </c>
      <c r="M32" s="18"/>
      <c r="N32" s="18" t="s">
        <v>17</v>
      </c>
      <c r="O32" s="19" t="s">
        <v>93</v>
      </c>
      <c r="P32" s="19"/>
      <c r="Q32" s="19" t="s">
        <v>94</v>
      </c>
      <c r="R32" s="20"/>
      <c r="S32" s="18"/>
    </row>
    <row r="33" spans="1:19" s="2" customFormat="1" ht="31.5" hidden="1" x14ac:dyDescent="0.25">
      <c r="A33" s="35">
        <v>310</v>
      </c>
      <c r="B33" s="18">
        <v>100</v>
      </c>
      <c r="C33" s="23">
        <v>46303</v>
      </c>
      <c r="D33" s="24">
        <v>0.875</v>
      </c>
      <c r="E33" s="23">
        <v>46304</v>
      </c>
      <c r="F33" s="24">
        <v>0.20833333333333334</v>
      </c>
      <c r="G33" s="25">
        <f t="shared" si="0"/>
        <v>0.33333333333333326</v>
      </c>
      <c r="H33" s="18"/>
      <c r="I33" s="18"/>
      <c r="J33" s="18"/>
      <c r="K33" s="18" t="s">
        <v>95</v>
      </c>
      <c r="L33" s="18" t="s">
        <v>92</v>
      </c>
      <c r="M33" s="18"/>
      <c r="N33" s="18" t="s">
        <v>17</v>
      </c>
      <c r="O33" s="19" t="s">
        <v>93</v>
      </c>
      <c r="P33" s="19"/>
      <c r="Q33" s="19" t="s">
        <v>94</v>
      </c>
      <c r="R33" s="20"/>
      <c r="S33" s="18"/>
    </row>
    <row r="34" spans="1:19" s="2" customFormat="1" ht="31.5" hidden="1" x14ac:dyDescent="0.25">
      <c r="A34" s="35">
        <v>311</v>
      </c>
      <c r="B34" s="18">
        <v>100</v>
      </c>
      <c r="C34" s="23">
        <v>46303</v>
      </c>
      <c r="D34" s="24">
        <v>0.97916666666666663</v>
      </c>
      <c r="E34" s="23">
        <v>46304</v>
      </c>
      <c r="F34" s="24">
        <v>0.16666666666666666</v>
      </c>
      <c r="G34" s="25">
        <f t="shared" si="0"/>
        <v>0.18750000000000011</v>
      </c>
      <c r="H34" s="18"/>
      <c r="I34" s="18"/>
      <c r="J34" s="18"/>
      <c r="K34" s="18" t="s">
        <v>24</v>
      </c>
      <c r="L34" s="18" t="s">
        <v>92</v>
      </c>
      <c r="M34" s="18"/>
      <c r="N34" s="18" t="s">
        <v>17</v>
      </c>
      <c r="O34" s="19" t="s">
        <v>93</v>
      </c>
      <c r="P34" s="19"/>
      <c r="Q34" s="19" t="s">
        <v>94</v>
      </c>
      <c r="R34" s="20"/>
      <c r="S34" s="18"/>
    </row>
    <row r="35" spans="1:19" s="2" customFormat="1" ht="31.5" hidden="1" x14ac:dyDescent="0.25">
      <c r="A35" s="39">
        <v>312</v>
      </c>
      <c r="B35" s="18">
        <v>100</v>
      </c>
      <c r="C35" s="23">
        <v>46307</v>
      </c>
      <c r="D35" s="24">
        <v>0.875</v>
      </c>
      <c r="E35" s="23">
        <v>46308</v>
      </c>
      <c r="F35" s="24">
        <v>0.20833333333333334</v>
      </c>
      <c r="G35" s="25">
        <f t="shared" si="0"/>
        <v>0.33333333333333326</v>
      </c>
      <c r="H35" s="18"/>
      <c r="I35" s="18"/>
      <c r="J35" s="18"/>
      <c r="K35" s="18" t="s">
        <v>96</v>
      </c>
      <c r="L35" s="18" t="s">
        <v>92</v>
      </c>
      <c r="M35" s="18"/>
      <c r="N35" s="18" t="s">
        <v>17</v>
      </c>
      <c r="O35" s="19" t="s">
        <v>93</v>
      </c>
      <c r="P35" s="19"/>
      <c r="Q35" s="19" t="s">
        <v>94</v>
      </c>
      <c r="R35" s="20"/>
      <c r="S35" s="18"/>
    </row>
    <row r="36" spans="1:19" s="2" customFormat="1" ht="31.5" hidden="1" x14ac:dyDescent="0.25">
      <c r="A36" s="35">
        <v>313</v>
      </c>
      <c r="B36" s="18">
        <v>100</v>
      </c>
      <c r="C36" s="23">
        <v>46307</v>
      </c>
      <c r="D36" s="24">
        <v>0.875</v>
      </c>
      <c r="E36" s="23">
        <v>46308</v>
      </c>
      <c r="F36" s="24">
        <v>0.20833333333333334</v>
      </c>
      <c r="G36" s="25">
        <f t="shared" si="0"/>
        <v>0.33333333333333326</v>
      </c>
      <c r="H36" s="18"/>
      <c r="I36" s="18"/>
      <c r="J36" s="18"/>
      <c r="K36" s="18" t="s">
        <v>97</v>
      </c>
      <c r="L36" s="18" t="s">
        <v>92</v>
      </c>
      <c r="M36" s="18"/>
      <c r="N36" s="18" t="s">
        <v>17</v>
      </c>
      <c r="O36" s="19" t="s">
        <v>93</v>
      </c>
      <c r="P36" s="19"/>
      <c r="Q36" s="19" t="s">
        <v>94</v>
      </c>
      <c r="R36" s="20"/>
      <c r="S36" s="18"/>
    </row>
    <row r="37" spans="1:19" s="2" customFormat="1" ht="31.5" hidden="1" x14ac:dyDescent="0.25">
      <c r="A37" s="35">
        <v>314</v>
      </c>
      <c r="B37" s="18">
        <v>100</v>
      </c>
      <c r="C37" s="23">
        <v>46308</v>
      </c>
      <c r="D37" s="24">
        <v>0.875</v>
      </c>
      <c r="E37" s="23">
        <v>46309</v>
      </c>
      <c r="F37" s="24">
        <v>0.20833333333333334</v>
      </c>
      <c r="G37" s="25">
        <f t="shared" si="0"/>
        <v>0.33333333333333326</v>
      </c>
      <c r="H37" s="18"/>
      <c r="I37" s="18"/>
      <c r="J37" s="18"/>
      <c r="K37" s="18" t="s">
        <v>96</v>
      </c>
      <c r="L37" s="18" t="s">
        <v>92</v>
      </c>
      <c r="M37" s="18"/>
      <c r="N37" s="18" t="s">
        <v>17</v>
      </c>
      <c r="O37" s="19" t="s">
        <v>93</v>
      </c>
      <c r="P37" s="19"/>
      <c r="Q37" s="19" t="s">
        <v>94</v>
      </c>
      <c r="R37" s="20"/>
      <c r="S37" s="18"/>
    </row>
    <row r="38" spans="1:19" s="2" customFormat="1" ht="31.5" hidden="1" x14ac:dyDescent="0.25">
      <c r="A38" s="35">
        <v>315</v>
      </c>
      <c r="B38" s="18">
        <v>100</v>
      </c>
      <c r="C38" s="23">
        <v>46308</v>
      </c>
      <c r="D38" s="24">
        <v>0.875</v>
      </c>
      <c r="E38" s="23">
        <v>46309</v>
      </c>
      <c r="F38" s="24">
        <v>0.20833333333333334</v>
      </c>
      <c r="G38" s="25">
        <f t="shared" si="0"/>
        <v>0.33333333333333326</v>
      </c>
      <c r="H38" s="18"/>
      <c r="I38" s="18"/>
      <c r="J38" s="18"/>
      <c r="K38" s="18" t="s">
        <v>98</v>
      </c>
      <c r="L38" s="18" t="s">
        <v>92</v>
      </c>
      <c r="M38" s="18"/>
      <c r="N38" s="18" t="s">
        <v>17</v>
      </c>
      <c r="O38" s="19" t="s">
        <v>93</v>
      </c>
      <c r="P38" s="19"/>
      <c r="Q38" s="19" t="s">
        <v>94</v>
      </c>
      <c r="R38" s="20"/>
      <c r="S38" s="18"/>
    </row>
    <row r="39" spans="1:19" s="2" customFormat="1" ht="31.5" hidden="1" x14ac:dyDescent="0.25">
      <c r="A39" s="39">
        <v>316</v>
      </c>
      <c r="B39" s="18">
        <v>100</v>
      </c>
      <c r="C39" s="23">
        <v>46309</v>
      </c>
      <c r="D39" s="24">
        <v>0.875</v>
      </c>
      <c r="E39" s="23">
        <v>46310</v>
      </c>
      <c r="F39" s="24">
        <v>0.20833333333333334</v>
      </c>
      <c r="G39" s="25">
        <f t="shared" si="0"/>
        <v>0.33333333333333326</v>
      </c>
      <c r="H39" s="18"/>
      <c r="I39" s="18"/>
      <c r="J39" s="18"/>
      <c r="K39" s="18" t="s">
        <v>30</v>
      </c>
      <c r="L39" s="18" t="s">
        <v>92</v>
      </c>
      <c r="M39" s="18"/>
      <c r="N39" s="18" t="s">
        <v>17</v>
      </c>
      <c r="O39" s="19" t="s">
        <v>93</v>
      </c>
      <c r="P39" s="19"/>
      <c r="Q39" s="19" t="s">
        <v>94</v>
      </c>
      <c r="R39" s="20"/>
      <c r="S39" s="18"/>
    </row>
    <row r="40" spans="1:19" s="2" customFormat="1" ht="31.5" hidden="1" x14ac:dyDescent="0.25">
      <c r="A40" s="35">
        <v>317</v>
      </c>
      <c r="B40" s="18">
        <v>100</v>
      </c>
      <c r="C40" s="23">
        <v>46310</v>
      </c>
      <c r="D40" s="24">
        <v>0.875</v>
      </c>
      <c r="E40" s="23">
        <v>46311</v>
      </c>
      <c r="F40" s="24">
        <v>0.20833333333333334</v>
      </c>
      <c r="G40" s="25">
        <f t="shared" si="0"/>
        <v>0.33333333333333326</v>
      </c>
      <c r="H40" s="18"/>
      <c r="I40" s="18"/>
      <c r="J40" s="18"/>
      <c r="K40" s="18" t="s">
        <v>30</v>
      </c>
      <c r="L40" s="18" t="s">
        <v>92</v>
      </c>
      <c r="M40" s="18"/>
      <c r="N40" s="18" t="s">
        <v>17</v>
      </c>
      <c r="O40" s="19" t="s">
        <v>93</v>
      </c>
      <c r="P40" s="19"/>
      <c r="Q40" s="19" t="s">
        <v>94</v>
      </c>
      <c r="R40" s="20"/>
      <c r="S40" s="18"/>
    </row>
    <row r="41" spans="1:19" customFormat="1" ht="63" hidden="1" x14ac:dyDescent="0.25">
      <c r="A41" s="35">
        <v>425</v>
      </c>
      <c r="B41" s="18">
        <v>100</v>
      </c>
      <c r="C41" s="44">
        <v>46147</v>
      </c>
      <c r="D41" s="24">
        <v>2.7777777777777776E-2</v>
      </c>
      <c r="E41" s="44">
        <v>46147</v>
      </c>
      <c r="F41" s="24">
        <v>0.13194444444444445</v>
      </c>
      <c r="G41" s="25">
        <v>0.10416666666666667</v>
      </c>
      <c r="H41" s="18"/>
      <c r="I41" s="18"/>
      <c r="J41" s="18"/>
      <c r="K41" s="18" t="s">
        <v>99</v>
      </c>
      <c r="L41" s="18" t="s">
        <v>100</v>
      </c>
      <c r="M41" s="18" t="s">
        <v>22</v>
      </c>
      <c r="N41" s="18" t="s">
        <v>17</v>
      </c>
      <c r="O41" s="19" t="s">
        <v>101</v>
      </c>
      <c r="P41" s="19"/>
      <c r="Q41" s="19"/>
      <c r="R41" s="18"/>
      <c r="S41" s="18"/>
    </row>
    <row r="42" spans="1:19" customFormat="1" ht="63" hidden="1" x14ac:dyDescent="0.25">
      <c r="A42" s="35">
        <v>426</v>
      </c>
      <c r="B42" s="18">
        <v>100</v>
      </c>
      <c r="C42" s="44">
        <v>46148</v>
      </c>
      <c r="D42" s="24">
        <v>2.7777777777777776E-2</v>
      </c>
      <c r="E42" s="44">
        <v>46148</v>
      </c>
      <c r="F42" s="24">
        <v>0.13541666666666666</v>
      </c>
      <c r="G42" s="25">
        <v>0.10763888888888888</v>
      </c>
      <c r="H42" s="18"/>
      <c r="I42" s="18"/>
      <c r="J42" s="18"/>
      <c r="K42" s="18" t="s">
        <v>86</v>
      </c>
      <c r="L42" s="18" t="s">
        <v>100</v>
      </c>
      <c r="M42" s="18" t="s">
        <v>22</v>
      </c>
      <c r="N42" s="18" t="s">
        <v>17</v>
      </c>
      <c r="O42" s="19" t="s">
        <v>102</v>
      </c>
      <c r="P42" s="19"/>
      <c r="Q42" s="19"/>
      <c r="R42" s="18"/>
      <c r="S42" s="18"/>
    </row>
    <row r="43" spans="1:19" customFormat="1" ht="47.25" hidden="1" x14ac:dyDescent="0.25">
      <c r="A43" s="45">
        <v>427</v>
      </c>
      <c r="B43" s="18">
        <v>100</v>
      </c>
      <c r="C43" s="44">
        <v>46149</v>
      </c>
      <c r="D43" s="24">
        <v>2.7777777777777776E-2</v>
      </c>
      <c r="E43" s="44">
        <v>46149</v>
      </c>
      <c r="F43" s="24">
        <v>0.1388888888888889</v>
      </c>
      <c r="G43" s="25">
        <v>0.11111111111111112</v>
      </c>
      <c r="H43" s="18"/>
      <c r="I43" s="18"/>
      <c r="J43" s="18"/>
      <c r="K43" s="18" t="s">
        <v>82</v>
      </c>
      <c r="L43" s="18" t="s">
        <v>100</v>
      </c>
      <c r="M43" s="18" t="s">
        <v>22</v>
      </c>
      <c r="N43" s="18" t="s">
        <v>17</v>
      </c>
      <c r="O43" s="19" t="s">
        <v>103</v>
      </c>
      <c r="P43" s="19"/>
      <c r="Q43" s="19"/>
      <c r="R43" s="18"/>
      <c r="S43" s="18"/>
    </row>
    <row r="44" spans="1:19" customFormat="1" ht="47.25" hidden="1" x14ac:dyDescent="0.25">
      <c r="A44" s="35">
        <v>428</v>
      </c>
      <c r="B44" s="18">
        <v>100</v>
      </c>
      <c r="C44" s="44">
        <v>46150</v>
      </c>
      <c r="D44" s="24">
        <v>2.7777777777777776E-2</v>
      </c>
      <c r="E44" s="44">
        <v>46150</v>
      </c>
      <c r="F44" s="24">
        <v>0.1388888888888889</v>
      </c>
      <c r="G44" s="25">
        <v>0.11111111111111112</v>
      </c>
      <c r="H44" s="18"/>
      <c r="I44" s="18"/>
      <c r="J44" s="18"/>
      <c r="K44" s="18" t="s">
        <v>27</v>
      </c>
      <c r="L44" s="18" t="s">
        <v>100</v>
      </c>
      <c r="M44" s="18" t="s">
        <v>22</v>
      </c>
      <c r="N44" s="18" t="s">
        <v>17</v>
      </c>
      <c r="O44" s="19" t="s">
        <v>104</v>
      </c>
      <c r="P44" s="19"/>
      <c r="Q44" s="19"/>
      <c r="R44" s="18"/>
      <c r="S44" s="18"/>
    </row>
    <row r="45" spans="1:19" customFormat="1" ht="63" hidden="1" x14ac:dyDescent="0.25">
      <c r="A45" s="35">
        <v>429</v>
      </c>
      <c r="B45" s="18">
        <v>100</v>
      </c>
      <c r="C45" s="44">
        <v>46273</v>
      </c>
      <c r="D45" s="24">
        <v>2.7777777777777776E-2</v>
      </c>
      <c r="E45" s="44">
        <v>46273</v>
      </c>
      <c r="F45" s="24">
        <v>0.13194444444444445</v>
      </c>
      <c r="G45" s="25">
        <f t="shared" ref="G45:G87" si="1">E45-C45+F45-D45</f>
        <v>0.10416666666666667</v>
      </c>
      <c r="H45" s="18"/>
      <c r="I45" s="18"/>
      <c r="J45" s="18"/>
      <c r="K45" s="18" t="s">
        <v>99</v>
      </c>
      <c r="L45" s="18" t="s">
        <v>100</v>
      </c>
      <c r="M45" s="18" t="s">
        <v>22</v>
      </c>
      <c r="N45" s="18" t="s">
        <v>17</v>
      </c>
      <c r="O45" s="19" t="s">
        <v>101</v>
      </c>
      <c r="P45" s="19"/>
      <c r="Q45" s="19"/>
      <c r="R45" s="18"/>
      <c r="S45" s="18"/>
    </row>
    <row r="46" spans="1:19" customFormat="1" ht="63" hidden="1" x14ac:dyDescent="0.25">
      <c r="A46" s="45">
        <v>430</v>
      </c>
      <c r="B46" s="18">
        <v>100</v>
      </c>
      <c r="C46" s="44">
        <v>46274</v>
      </c>
      <c r="D46" s="24">
        <v>2.7777777777777776E-2</v>
      </c>
      <c r="E46" s="44">
        <v>46274</v>
      </c>
      <c r="F46" s="24">
        <v>0.13541666666666666</v>
      </c>
      <c r="G46" s="25">
        <f t="shared" si="1"/>
        <v>0.10763888888888888</v>
      </c>
      <c r="H46" s="18"/>
      <c r="I46" s="18"/>
      <c r="J46" s="18"/>
      <c r="K46" s="18" t="s">
        <v>86</v>
      </c>
      <c r="L46" s="18" t="s">
        <v>100</v>
      </c>
      <c r="M46" s="18" t="s">
        <v>22</v>
      </c>
      <c r="N46" s="18" t="s">
        <v>17</v>
      </c>
      <c r="O46" s="19" t="s">
        <v>102</v>
      </c>
      <c r="P46" s="19"/>
      <c r="Q46" s="19"/>
      <c r="R46" s="18"/>
      <c r="S46" s="18"/>
    </row>
    <row r="47" spans="1:19" customFormat="1" ht="47.25" hidden="1" x14ac:dyDescent="0.25">
      <c r="A47" s="35">
        <v>431</v>
      </c>
      <c r="B47" s="18">
        <v>100</v>
      </c>
      <c r="C47" s="44">
        <v>46275</v>
      </c>
      <c r="D47" s="24">
        <v>2.7777777777777776E-2</v>
      </c>
      <c r="E47" s="44">
        <v>46275</v>
      </c>
      <c r="F47" s="24">
        <v>0.1388888888888889</v>
      </c>
      <c r="G47" s="25">
        <f t="shared" si="1"/>
        <v>0.11111111111111112</v>
      </c>
      <c r="H47" s="18"/>
      <c r="I47" s="18"/>
      <c r="J47" s="18"/>
      <c r="K47" s="18" t="s">
        <v>82</v>
      </c>
      <c r="L47" s="18" t="s">
        <v>100</v>
      </c>
      <c r="M47" s="18" t="s">
        <v>22</v>
      </c>
      <c r="N47" s="18" t="s">
        <v>17</v>
      </c>
      <c r="O47" s="19" t="s">
        <v>103</v>
      </c>
      <c r="P47" s="19"/>
      <c r="Q47" s="19"/>
      <c r="R47" s="18"/>
      <c r="S47" s="18"/>
    </row>
    <row r="48" spans="1:19" customFormat="1" ht="47.25" hidden="1" x14ac:dyDescent="0.25">
      <c r="A48" s="35">
        <v>432</v>
      </c>
      <c r="B48" s="18">
        <v>100</v>
      </c>
      <c r="C48" s="44">
        <v>46276</v>
      </c>
      <c r="D48" s="24">
        <v>2.7777777777777776E-2</v>
      </c>
      <c r="E48" s="44">
        <v>46276</v>
      </c>
      <c r="F48" s="24">
        <v>0.1388888888888889</v>
      </c>
      <c r="G48" s="25">
        <f t="shared" si="1"/>
        <v>0.11111111111111112</v>
      </c>
      <c r="H48" s="18"/>
      <c r="I48" s="18"/>
      <c r="J48" s="18"/>
      <c r="K48" s="18" t="s">
        <v>27</v>
      </c>
      <c r="L48" s="18" t="s">
        <v>100</v>
      </c>
      <c r="M48" s="18" t="s">
        <v>22</v>
      </c>
      <c r="N48" s="18" t="s">
        <v>17</v>
      </c>
      <c r="O48" s="19" t="s">
        <v>104</v>
      </c>
      <c r="P48" s="19"/>
      <c r="Q48" s="19"/>
      <c r="R48" s="18"/>
      <c r="S48" s="18"/>
    </row>
    <row r="49" spans="1:20" s="47" customFormat="1" ht="90" hidden="1" x14ac:dyDescent="0.25">
      <c r="A49" s="17"/>
      <c r="B49" s="17">
        <v>101</v>
      </c>
      <c r="C49" s="36">
        <v>46234</v>
      </c>
      <c r="D49" s="24">
        <v>0.79166666666666663</v>
      </c>
      <c r="E49" s="36">
        <v>46237</v>
      </c>
      <c r="F49" s="24">
        <v>0.25</v>
      </c>
      <c r="G49" s="25">
        <f t="shared" si="1"/>
        <v>2.4583333333333335</v>
      </c>
      <c r="H49" s="18" t="s">
        <v>105</v>
      </c>
      <c r="I49" s="18" t="s">
        <v>106</v>
      </c>
      <c r="J49" s="18" t="s">
        <v>20</v>
      </c>
      <c r="K49" s="18" t="s">
        <v>105</v>
      </c>
      <c r="L49" s="18" t="s">
        <v>107</v>
      </c>
      <c r="M49" s="17" t="s">
        <v>16</v>
      </c>
      <c r="N49" s="17" t="s">
        <v>17</v>
      </c>
      <c r="O49" s="46" t="s">
        <v>108</v>
      </c>
      <c r="P49" s="40"/>
      <c r="Q49" s="41" t="s">
        <v>109</v>
      </c>
      <c r="R49" s="40"/>
      <c r="S49" s="42">
        <v>10000109384</v>
      </c>
      <c r="T49" s="18"/>
    </row>
    <row r="50" spans="1:20" ht="15.75" hidden="1" x14ac:dyDescent="0.25">
      <c r="A50" s="48">
        <v>319</v>
      </c>
      <c r="B50" s="18">
        <v>101</v>
      </c>
      <c r="C50" s="23">
        <v>46272</v>
      </c>
      <c r="D50" s="24">
        <v>0.86111111111111116</v>
      </c>
      <c r="E50" s="23">
        <v>46273</v>
      </c>
      <c r="F50" s="24">
        <v>0.18055555555555555</v>
      </c>
      <c r="G50" s="25">
        <f t="shared" si="1"/>
        <v>0.31944444444444442</v>
      </c>
      <c r="H50" s="18" t="s">
        <v>30</v>
      </c>
      <c r="I50" s="18" t="s">
        <v>32</v>
      </c>
      <c r="J50" s="18"/>
      <c r="K50" s="18"/>
      <c r="L50" s="18" t="s">
        <v>110</v>
      </c>
      <c r="M50" s="18" t="s">
        <v>28</v>
      </c>
      <c r="N50" s="18" t="s">
        <v>17</v>
      </c>
      <c r="O50" s="19"/>
      <c r="P50" s="19"/>
      <c r="Q50" s="19" t="s">
        <v>111</v>
      </c>
      <c r="R50" s="20"/>
      <c r="S50" s="42"/>
      <c r="T50" s="18"/>
    </row>
    <row r="51" spans="1:20" ht="15.75" hidden="1" x14ac:dyDescent="0.25">
      <c r="A51" s="49">
        <v>320</v>
      </c>
      <c r="B51" s="18">
        <v>101</v>
      </c>
      <c r="C51" s="23">
        <v>46273</v>
      </c>
      <c r="D51" s="24">
        <v>0.86111111111111116</v>
      </c>
      <c r="E51" s="23">
        <v>46274</v>
      </c>
      <c r="F51" s="24">
        <v>0.18055555555555555</v>
      </c>
      <c r="G51" s="25">
        <f t="shared" si="1"/>
        <v>0.31944444444444442</v>
      </c>
      <c r="H51" s="18" t="s">
        <v>112</v>
      </c>
      <c r="I51" s="18" t="s">
        <v>113</v>
      </c>
      <c r="J51" s="18"/>
      <c r="K51" s="18"/>
      <c r="L51" s="18" t="s">
        <v>110</v>
      </c>
      <c r="M51" s="18" t="s">
        <v>28</v>
      </c>
      <c r="N51" s="18" t="s">
        <v>17</v>
      </c>
      <c r="O51" s="50"/>
      <c r="P51" s="19"/>
      <c r="Q51" s="50" t="s">
        <v>114</v>
      </c>
      <c r="R51" s="20"/>
      <c r="S51" s="42"/>
      <c r="T51" s="18"/>
    </row>
    <row r="52" spans="1:20" ht="15.75" hidden="1" x14ac:dyDescent="0.25">
      <c r="A52" s="48"/>
      <c r="B52" s="18">
        <v>101</v>
      </c>
      <c r="C52" s="23">
        <v>46273</v>
      </c>
      <c r="D52" s="24">
        <v>0.86111111111111116</v>
      </c>
      <c r="E52" s="23">
        <v>46274</v>
      </c>
      <c r="F52" s="24">
        <v>0.18055555555555555</v>
      </c>
      <c r="G52" s="25">
        <f t="shared" si="1"/>
        <v>0.31944444444444442</v>
      </c>
      <c r="H52" s="18" t="s">
        <v>30</v>
      </c>
      <c r="I52" s="18" t="s">
        <v>32</v>
      </c>
      <c r="J52" s="18" t="s">
        <v>20</v>
      </c>
      <c r="K52" s="18"/>
      <c r="L52" s="18"/>
      <c r="M52" s="18" t="s">
        <v>16</v>
      </c>
      <c r="N52" s="18" t="s">
        <v>17</v>
      </c>
      <c r="O52" s="19" t="s">
        <v>115</v>
      </c>
      <c r="P52" s="19"/>
      <c r="Q52" s="19" t="s">
        <v>114</v>
      </c>
      <c r="R52" s="20"/>
      <c r="S52" s="42">
        <v>10000109366</v>
      </c>
      <c r="T52" s="18"/>
    </row>
    <row r="53" spans="1:20" ht="15.75" hidden="1" x14ac:dyDescent="0.25">
      <c r="A53" s="49"/>
      <c r="B53" s="18">
        <v>101</v>
      </c>
      <c r="C53" s="23">
        <v>46274</v>
      </c>
      <c r="D53" s="24">
        <v>0.86111111111111116</v>
      </c>
      <c r="E53" s="23">
        <v>46275</v>
      </c>
      <c r="F53" s="24">
        <v>0.18055555555555555</v>
      </c>
      <c r="G53" s="25">
        <f t="shared" si="1"/>
        <v>0.31944444444444442</v>
      </c>
      <c r="H53" s="18" t="s">
        <v>30</v>
      </c>
      <c r="I53" s="18" t="s">
        <v>32</v>
      </c>
      <c r="J53" s="18" t="s">
        <v>20</v>
      </c>
      <c r="K53" s="18"/>
      <c r="L53" s="18"/>
      <c r="M53" s="18" t="s">
        <v>16</v>
      </c>
      <c r="N53" s="18" t="s">
        <v>17</v>
      </c>
      <c r="O53" s="19" t="s">
        <v>115</v>
      </c>
      <c r="P53" s="19"/>
      <c r="Q53" s="19" t="s">
        <v>114</v>
      </c>
      <c r="R53" s="20"/>
      <c r="S53" s="42">
        <v>10000109366</v>
      </c>
      <c r="T53" s="18"/>
    </row>
    <row r="54" spans="1:20" ht="15.75" hidden="1" x14ac:dyDescent="0.25">
      <c r="A54" s="48">
        <v>321</v>
      </c>
      <c r="B54" s="18">
        <v>101</v>
      </c>
      <c r="C54" s="23">
        <v>46274</v>
      </c>
      <c r="D54" s="24">
        <v>0.86111111111111116</v>
      </c>
      <c r="E54" s="23">
        <v>46275</v>
      </c>
      <c r="F54" s="24">
        <v>0.18055555555555555</v>
      </c>
      <c r="G54" s="25">
        <f t="shared" si="1"/>
        <v>0.31944444444444442</v>
      </c>
      <c r="H54" s="18" t="s">
        <v>112</v>
      </c>
      <c r="I54" s="18" t="s">
        <v>113</v>
      </c>
      <c r="J54" s="18"/>
      <c r="K54" s="18"/>
      <c r="L54" s="18" t="s">
        <v>110</v>
      </c>
      <c r="M54" s="18" t="s">
        <v>28</v>
      </c>
      <c r="N54" s="18" t="s">
        <v>17</v>
      </c>
      <c r="O54" s="50"/>
      <c r="P54" s="19"/>
      <c r="Q54" s="50" t="s">
        <v>114</v>
      </c>
      <c r="R54" s="20"/>
      <c r="S54" s="42"/>
      <c r="T54" s="18"/>
    </row>
    <row r="55" spans="1:20" ht="31.5" hidden="1" x14ac:dyDescent="0.25">
      <c r="A55" s="48">
        <v>322</v>
      </c>
      <c r="B55" s="18">
        <v>101</v>
      </c>
      <c r="C55" s="23">
        <v>46275</v>
      </c>
      <c r="D55" s="24">
        <v>0.86111111111111116</v>
      </c>
      <c r="E55" s="23">
        <v>46276</v>
      </c>
      <c r="F55" s="24">
        <v>0.18055555555555555</v>
      </c>
      <c r="G55" s="25">
        <f t="shared" si="1"/>
        <v>0.31944444444444442</v>
      </c>
      <c r="H55" s="18" t="s">
        <v>116</v>
      </c>
      <c r="I55" s="18" t="s">
        <v>105</v>
      </c>
      <c r="J55" s="18"/>
      <c r="K55" s="18"/>
      <c r="L55" s="18" t="s">
        <v>117</v>
      </c>
      <c r="M55" s="18" t="s">
        <v>28</v>
      </c>
      <c r="N55" s="18" t="s">
        <v>17</v>
      </c>
      <c r="O55" s="19" t="s">
        <v>118</v>
      </c>
      <c r="P55" s="19"/>
      <c r="Q55" s="19" t="s">
        <v>114</v>
      </c>
      <c r="R55" s="20"/>
      <c r="S55" s="42">
        <v>10000104520</v>
      </c>
      <c r="T55" s="18"/>
    </row>
    <row r="56" spans="1:20" ht="15.75" hidden="1" x14ac:dyDescent="0.25">
      <c r="A56" s="17"/>
      <c r="B56" s="17">
        <v>101</v>
      </c>
      <c r="C56" s="36">
        <v>46276</v>
      </c>
      <c r="D56" s="24">
        <v>0.86111111111111105</v>
      </c>
      <c r="E56" s="36">
        <v>46277</v>
      </c>
      <c r="F56" s="24">
        <v>0.180555555555556</v>
      </c>
      <c r="G56" s="25">
        <f t="shared" si="1"/>
        <v>0.31944444444444497</v>
      </c>
      <c r="H56" s="18" t="s">
        <v>116</v>
      </c>
      <c r="I56" s="18" t="s">
        <v>105</v>
      </c>
      <c r="J56" s="18" t="s">
        <v>20</v>
      </c>
      <c r="K56" s="18"/>
      <c r="L56" s="18" t="s">
        <v>119</v>
      </c>
      <c r="M56" s="17" t="s">
        <v>28</v>
      </c>
      <c r="N56" s="17" t="s">
        <v>17</v>
      </c>
      <c r="O56" s="46" t="s">
        <v>118</v>
      </c>
      <c r="P56" s="40"/>
      <c r="Q56" s="41" t="s">
        <v>114</v>
      </c>
      <c r="R56" s="40"/>
      <c r="S56" s="42">
        <v>10000104520</v>
      </c>
      <c r="T56" s="18"/>
    </row>
    <row r="57" spans="1:20" ht="15.75" hidden="1" x14ac:dyDescent="0.25">
      <c r="A57" s="51">
        <v>323</v>
      </c>
      <c r="B57" s="18">
        <v>101</v>
      </c>
      <c r="C57" s="23">
        <v>46279</v>
      </c>
      <c r="D57" s="24">
        <v>0.86111111111111105</v>
      </c>
      <c r="E57" s="23">
        <v>46280</v>
      </c>
      <c r="F57" s="24">
        <v>0.180555555555556</v>
      </c>
      <c r="G57" s="25">
        <f t="shared" si="1"/>
        <v>0.31944444444444497</v>
      </c>
      <c r="H57" s="18" t="s">
        <v>116</v>
      </c>
      <c r="I57" s="18" t="s">
        <v>105</v>
      </c>
      <c r="J57" s="18"/>
      <c r="K57" s="18"/>
      <c r="L57" s="18" t="s">
        <v>120</v>
      </c>
      <c r="M57" s="18" t="s">
        <v>28</v>
      </c>
      <c r="N57" s="18" t="s">
        <v>17</v>
      </c>
      <c r="O57" s="19"/>
      <c r="P57" s="19"/>
      <c r="Q57" s="19"/>
      <c r="R57" s="20"/>
      <c r="S57" s="42"/>
      <c r="T57" s="18"/>
    </row>
    <row r="58" spans="1:20" ht="31.5" hidden="1" x14ac:dyDescent="0.25">
      <c r="A58" s="48">
        <v>324</v>
      </c>
      <c r="B58" s="18">
        <v>101</v>
      </c>
      <c r="C58" s="23">
        <v>46280</v>
      </c>
      <c r="D58" s="24">
        <v>0.86111111111111105</v>
      </c>
      <c r="E58" s="23">
        <v>46281</v>
      </c>
      <c r="F58" s="24">
        <v>0.180555555555556</v>
      </c>
      <c r="G58" s="25">
        <f t="shared" si="1"/>
        <v>0.31944444444444497</v>
      </c>
      <c r="H58" s="18" t="s">
        <v>105</v>
      </c>
      <c r="I58" s="18" t="s">
        <v>106</v>
      </c>
      <c r="J58" s="18"/>
      <c r="K58" s="18"/>
      <c r="L58" s="18" t="s">
        <v>110</v>
      </c>
      <c r="M58" s="18" t="s">
        <v>28</v>
      </c>
      <c r="N58" s="18" t="s">
        <v>17</v>
      </c>
      <c r="O58" s="19"/>
      <c r="P58" s="19"/>
      <c r="Q58" s="19" t="s">
        <v>121</v>
      </c>
      <c r="R58" s="20"/>
      <c r="S58" s="42"/>
      <c r="T58" s="18"/>
    </row>
    <row r="59" spans="1:20" ht="31.5" hidden="1" x14ac:dyDescent="0.25">
      <c r="A59" s="48">
        <v>325</v>
      </c>
      <c r="B59" s="18">
        <v>101</v>
      </c>
      <c r="C59" s="23">
        <v>46281</v>
      </c>
      <c r="D59" s="24">
        <v>0.86111111111111105</v>
      </c>
      <c r="E59" s="23">
        <v>46282</v>
      </c>
      <c r="F59" s="24">
        <v>0.180555555555556</v>
      </c>
      <c r="G59" s="25">
        <f t="shared" si="1"/>
        <v>0.31944444444444497</v>
      </c>
      <c r="H59" s="18" t="s">
        <v>106</v>
      </c>
      <c r="I59" s="18" t="s">
        <v>122</v>
      </c>
      <c r="J59" s="18"/>
      <c r="K59" s="18"/>
      <c r="L59" s="18" t="s">
        <v>110</v>
      </c>
      <c r="M59" s="18" t="s">
        <v>28</v>
      </c>
      <c r="N59" s="18" t="s">
        <v>17</v>
      </c>
      <c r="O59" s="19"/>
      <c r="P59" s="19"/>
      <c r="Q59" s="19" t="s">
        <v>123</v>
      </c>
      <c r="R59" s="20"/>
      <c r="S59" s="42"/>
      <c r="T59" s="18"/>
    </row>
    <row r="60" spans="1:20" ht="31.5" hidden="1" x14ac:dyDescent="0.25">
      <c r="A60" s="48">
        <v>326</v>
      </c>
      <c r="B60" s="18">
        <v>101</v>
      </c>
      <c r="C60" s="23">
        <v>46282</v>
      </c>
      <c r="D60" s="24">
        <v>0.91666666666666663</v>
      </c>
      <c r="E60" s="23">
        <v>46283</v>
      </c>
      <c r="F60" s="24">
        <v>0.180555555555556</v>
      </c>
      <c r="G60" s="25">
        <f t="shared" si="1"/>
        <v>0.26388888888888939</v>
      </c>
      <c r="H60" s="18" t="s">
        <v>122</v>
      </c>
      <c r="I60" s="18" t="s">
        <v>124</v>
      </c>
      <c r="J60" s="18"/>
      <c r="K60" s="18"/>
      <c r="L60" s="18" t="s">
        <v>110</v>
      </c>
      <c r="M60" s="18" t="s">
        <v>28</v>
      </c>
      <c r="N60" s="18" t="s">
        <v>17</v>
      </c>
      <c r="O60" s="19"/>
      <c r="P60" s="19"/>
      <c r="Q60" s="19" t="s">
        <v>125</v>
      </c>
      <c r="R60" s="20"/>
      <c r="S60" s="42"/>
      <c r="T60" s="18"/>
    </row>
    <row r="61" spans="1:20" ht="31.5" hidden="1" x14ac:dyDescent="0.25">
      <c r="A61" s="48">
        <v>327</v>
      </c>
      <c r="B61" s="18">
        <v>101</v>
      </c>
      <c r="C61" s="23">
        <v>46286</v>
      </c>
      <c r="D61" s="24">
        <v>0.91666666666666663</v>
      </c>
      <c r="E61" s="23">
        <v>46287</v>
      </c>
      <c r="F61" s="24">
        <v>0.180555555555556</v>
      </c>
      <c r="G61" s="25">
        <f t="shared" si="1"/>
        <v>0.26388888888888939</v>
      </c>
      <c r="H61" s="18"/>
      <c r="I61" s="18"/>
      <c r="J61" s="18"/>
      <c r="K61" s="18" t="s">
        <v>126</v>
      </c>
      <c r="L61" s="18" t="s">
        <v>127</v>
      </c>
      <c r="M61" s="18" t="s">
        <v>17</v>
      </c>
      <c r="N61" s="18" t="s">
        <v>17</v>
      </c>
      <c r="O61" s="19" t="s">
        <v>93</v>
      </c>
      <c r="P61" s="19" t="s">
        <v>93</v>
      </c>
      <c r="Q61" s="19" t="s">
        <v>125</v>
      </c>
      <c r="R61" s="20"/>
      <c r="S61" s="18"/>
      <c r="T61" s="2"/>
    </row>
    <row r="62" spans="1:20" ht="31.5" hidden="1" x14ac:dyDescent="0.25">
      <c r="A62" s="49">
        <v>328</v>
      </c>
      <c r="B62" s="18">
        <v>101</v>
      </c>
      <c r="C62" s="23">
        <v>46287</v>
      </c>
      <c r="D62" s="24">
        <v>0.91666666666666663</v>
      </c>
      <c r="E62" s="23">
        <v>46288</v>
      </c>
      <c r="F62" s="24">
        <v>0.180555555555556</v>
      </c>
      <c r="G62" s="25">
        <f t="shared" si="1"/>
        <v>0.26388888888888939</v>
      </c>
      <c r="H62" s="18"/>
      <c r="I62" s="18"/>
      <c r="J62" s="18"/>
      <c r="K62" s="18" t="s">
        <v>126</v>
      </c>
      <c r="L62" s="18" t="s">
        <v>127</v>
      </c>
      <c r="M62" s="18" t="s">
        <v>17</v>
      </c>
      <c r="N62" s="18" t="s">
        <v>17</v>
      </c>
      <c r="O62" s="19" t="s">
        <v>93</v>
      </c>
      <c r="P62" s="19" t="s">
        <v>93</v>
      </c>
      <c r="Q62" s="19" t="s">
        <v>125</v>
      </c>
      <c r="R62" s="20"/>
      <c r="S62" s="18"/>
      <c r="T62" s="2"/>
    </row>
    <row r="63" spans="1:20" ht="31.5" hidden="1" x14ac:dyDescent="0.25">
      <c r="A63" s="48">
        <v>329</v>
      </c>
      <c r="B63" s="18">
        <v>101</v>
      </c>
      <c r="C63" s="23">
        <v>46288</v>
      </c>
      <c r="D63" s="24">
        <v>0.91666666666666663</v>
      </c>
      <c r="E63" s="23">
        <v>46289</v>
      </c>
      <c r="F63" s="24">
        <v>0.180555555555556</v>
      </c>
      <c r="G63" s="25">
        <f t="shared" si="1"/>
        <v>0.26388888888888939</v>
      </c>
      <c r="H63" s="18"/>
      <c r="I63" s="18"/>
      <c r="J63" s="18"/>
      <c r="K63" s="18" t="s">
        <v>126</v>
      </c>
      <c r="L63" s="18" t="s">
        <v>127</v>
      </c>
      <c r="M63" s="18" t="s">
        <v>17</v>
      </c>
      <c r="N63" s="18" t="s">
        <v>17</v>
      </c>
      <c r="O63" s="19" t="s">
        <v>93</v>
      </c>
      <c r="P63" s="19" t="s">
        <v>93</v>
      </c>
      <c r="Q63" s="19" t="s">
        <v>125</v>
      </c>
      <c r="R63" s="20"/>
      <c r="S63" s="18"/>
      <c r="T63" s="2"/>
    </row>
    <row r="64" spans="1:20" ht="31.5" hidden="1" x14ac:dyDescent="0.25">
      <c r="A64" s="48">
        <v>330</v>
      </c>
      <c r="B64" s="18">
        <v>101</v>
      </c>
      <c r="C64" s="23">
        <v>46289</v>
      </c>
      <c r="D64" s="24">
        <v>0.91666666666666663</v>
      </c>
      <c r="E64" s="23">
        <v>46290</v>
      </c>
      <c r="F64" s="24">
        <v>0.180555555555556</v>
      </c>
      <c r="G64" s="25">
        <f t="shared" si="1"/>
        <v>0.26388888888888939</v>
      </c>
      <c r="H64" s="18"/>
      <c r="I64" s="18"/>
      <c r="J64" s="18"/>
      <c r="K64" s="18" t="s">
        <v>128</v>
      </c>
      <c r="L64" s="18" t="s">
        <v>127</v>
      </c>
      <c r="M64" s="18" t="s">
        <v>17</v>
      </c>
      <c r="N64" s="18" t="s">
        <v>17</v>
      </c>
      <c r="O64" s="19" t="s">
        <v>93</v>
      </c>
      <c r="P64" s="19" t="s">
        <v>93</v>
      </c>
      <c r="Q64" s="19" t="s">
        <v>123</v>
      </c>
      <c r="R64" s="20"/>
      <c r="S64" s="18"/>
      <c r="T64" s="2"/>
    </row>
    <row r="65" spans="1:19" s="2" customFormat="1" ht="31.5" hidden="1" x14ac:dyDescent="0.25">
      <c r="A65" s="48">
        <v>331</v>
      </c>
      <c r="B65" s="18">
        <v>101</v>
      </c>
      <c r="C65" s="23">
        <v>46293</v>
      </c>
      <c r="D65" s="24">
        <v>0.91666666666666663</v>
      </c>
      <c r="E65" s="23">
        <v>46294</v>
      </c>
      <c r="F65" s="24">
        <v>0.180555555555556</v>
      </c>
      <c r="G65" s="25">
        <f t="shared" si="1"/>
        <v>0.26388888888888939</v>
      </c>
      <c r="H65" s="18"/>
      <c r="I65" s="18"/>
      <c r="J65" s="18"/>
      <c r="K65" s="18" t="s">
        <v>129</v>
      </c>
      <c r="L65" s="18" t="s">
        <v>127</v>
      </c>
      <c r="M65" s="18" t="s">
        <v>17</v>
      </c>
      <c r="N65" s="18" t="s">
        <v>17</v>
      </c>
      <c r="O65" s="19" t="s">
        <v>93</v>
      </c>
      <c r="P65" s="19" t="s">
        <v>93</v>
      </c>
      <c r="Q65" s="19" t="s">
        <v>121</v>
      </c>
      <c r="R65" s="20"/>
      <c r="S65" s="18"/>
    </row>
    <row r="66" spans="1:19" s="2" customFormat="1" ht="31.5" hidden="1" x14ac:dyDescent="0.25">
      <c r="A66" s="49">
        <v>332</v>
      </c>
      <c r="B66" s="18">
        <v>101</v>
      </c>
      <c r="C66" s="23">
        <v>46295</v>
      </c>
      <c r="D66" s="24">
        <v>0.29166666666666669</v>
      </c>
      <c r="E66" s="23">
        <v>46295</v>
      </c>
      <c r="F66" s="24">
        <v>0.54166666666666663</v>
      </c>
      <c r="G66" s="25">
        <f t="shared" si="1"/>
        <v>0.24999999999999994</v>
      </c>
      <c r="H66" s="18"/>
      <c r="I66" s="18"/>
      <c r="J66" s="18"/>
      <c r="K66" s="18" t="s">
        <v>116</v>
      </c>
      <c r="L66" s="18" t="s">
        <v>127</v>
      </c>
      <c r="M66" s="18" t="s">
        <v>17</v>
      </c>
      <c r="N66" s="18" t="s">
        <v>17</v>
      </c>
      <c r="O66" s="19" t="s">
        <v>93</v>
      </c>
      <c r="P66" s="19" t="s">
        <v>93</v>
      </c>
      <c r="Q66" s="19" t="s">
        <v>111</v>
      </c>
      <c r="R66" s="20"/>
      <c r="S66" s="18"/>
    </row>
    <row r="67" spans="1:19" s="2" customFormat="1" ht="31.5" hidden="1" x14ac:dyDescent="0.25">
      <c r="A67" s="48">
        <v>333</v>
      </c>
      <c r="B67" s="18">
        <v>101</v>
      </c>
      <c r="C67" s="23">
        <v>46296</v>
      </c>
      <c r="D67" s="24">
        <v>0.29166666666666669</v>
      </c>
      <c r="E67" s="23">
        <v>46296</v>
      </c>
      <c r="F67" s="24">
        <v>0.54166666666666663</v>
      </c>
      <c r="G67" s="25">
        <f t="shared" si="1"/>
        <v>0.24999999999999994</v>
      </c>
      <c r="H67" s="18"/>
      <c r="I67" s="18"/>
      <c r="J67" s="18"/>
      <c r="K67" s="18" t="s">
        <v>112</v>
      </c>
      <c r="L67" s="18" t="s">
        <v>127</v>
      </c>
      <c r="M67" s="18" t="s">
        <v>17</v>
      </c>
      <c r="N67" s="18" t="s">
        <v>17</v>
      </c>
      <c r="O67" s="19" t="s">
        <v>93</v>
      </c>
      <c r="P67" s="19" t="s">
        <v>93</v>
      </c>
      <c r="Q67" s="19" t="s">
        <v>111</v>
      </c>
      <c r="R67" s="20"/>
      <c r="S67" s="18"/>
    </row>
    <row r="68" spans="1:19" s="2" customFormat="1" ht="47.25" hidden="1" x14ac:dyDescent="0.25">
      <c r="A68" s="39">
        <v>336</v>
      </c>
      <c r="B68" s="18">
        <v>105</v>
      </c>
      <c r="C68" s="23">
        <v>46258</v>
      </c>
      <c r="D68" s="24">
        <v>0.97916666666666663</v>
      </c>
      <c r="E68" s="23">
        <v>46262</v>
      </c>
      <c r="F68" s="24">
        <v>0.14583333333333334</v>
      </c>
      <c r="G68" s="25">
        <f t="shared" si="1"/>
        <v>3.1666666666666665</v>
      </c>
      <c r="H68" s="18" t="s">
        <v>24</v>
      </c>
      <c r="I68" s="18" t="s">
        <v>130</v>
      </c>
      <c r="J68" s="18" t="s">
        <v>20</v>
      </c>
      <c r="K68" s="18" t="s">
        <v>711</v>
      </c>
      <c r="L68" s="18" t="s">
        <v>477</v>
      </c>
      <c r="M68" s="18" t="s">
        <v>28</v>
      </c>
      <c r="N68" s="18" t="s">
        <v>22</v>
      </c>
      <c r="O68" s="19" t="s">
        <v>131</v>
      </c>
      <c r="P68" s="19"/>
      <c r="Q68" s="19" t="s">
        <v>132</v>
      </c>
      <c r="R68" s="20"/>
      <c r="S68" s="18" t="s">
        <v>133</v>
      </c>
    </row>
    <row r="69" spans="1:19" s="2" customFormat="1" ht="45" hidden="1" x14ac:dyDescent="0.25">
      <c r="A69" s="17"/>
      <c r="B69" s="52">
        <v>108</v>
      </c>
      <c r="C69" s="53">
        <v>46223</v>
      </c>
      <c r="D69" s="54">
        <v>0.79166666666666663</v>
      </c>
      <c r="E69" s="53">
        <v>46226</v>
      </c>
      <c r="F69" s="54">
        <v>0.29166666666666669</v>
      </c>
      <c r="G69" s="55">
        <f t="shared" si="1"/>
        <v>2.5</v>
      </c>
      <c r="H69" s="56" t="s">
        <v>134</v>
      </c>
      <c r="I69" s="56" t="s">
        <v>135</v>
      </c>
      <c r="J69" s="56" t="s">
        <v>29</v>
      </c>
      <c r="K69" s="57"/>
      <c r="L69" s="56" t="s">
        <v>20</v>
      </c>
      <c r="M69" s="58" t="s">
        <v>16</v>
      </c>
      <c r="N69" s="58" t="s">
        <v>17</v>
      </c>
      <c r="O69" s="60" t="s">
        <v>142</v>
      </c>
      <c r="P69" s="57"/>
      <c r="Q69" s="57"/>
      <c r="R69" s="57"/>
      <c r="S69" s="59">
        <v>10000110629</v>
      </c>
    </row>
    <row r="70" spans="1:19" s="2" customFormat="1" ht="78.75" hidden="1" x14ac:dyDescent="0.25">
      <c r="A70" s="35">
        <v>351</v>
      </c>
      <c r="B70" s="18">
        <v>108</v>
      </c>
      <c r="C70" s="23">
        <v>46195</v>
      </c>
      <c r="D70" s="24">
        <v>0.29166666666666669</v>
      </c>
      <c r="E70" s="23">
        <v>46195</v>
      </c>
      <c r="F70" s="24">
        <v>0.70833333333333337</v>
      </c>
      <c r="G70" s="25">
        <f t="shared" si="1"/>
        <v>0.41666666666666669</v>
      </c>
      <c r="H70" s="18" t="s">
        <v>34</v>
      </c>
      <c r="I70" s="18" t="s">
        <v>33</v>
      </c>
      <c r="J70" s="18" t="s">
        <v>20</v>
      </c>
      <c r="K70" s="18"/>
      <c r="L70" s="18"/>
      <c r="M70" s="18" t="s">
        <v>28</v>
      </c>
      <c r="N70" s="18" t="s">
        <v>22</v>
      </c>
      <c r="O70" s="19" t="s">
        <v>136</v>
      </c>
      <c r="P70" s="19"/>
      <c r="Q70" s="19" t="s">
        <v>132</v>
      </c>
      <c r="R70" s="20"/>
      <c r="S70" s="18" t="s">
        <v>137</v>
      </c>
    </row>
    <row r="71" spans="1:19" s="2" customFormat="1" ht="15.75" hidden="1" x14ac:dyDescent="0.25">
      <c r="A71" s="39">
        <v>352</v>
      </c>
      <c r="B71" s="18">
        <v>108</v>
      </c>
      <c r="C71" s="23">
        <v>46196</v>
      </c>
      <c r="D71" s="24">
        <v>0.29166666666666669</v>
      </c>
      <c r="E71" s="23">
        <v>46196</v>
      </c>
      <c r="F71" s="24">
        <v>0.70833333333333337</v>
      </c>
      <c r="G71" s="25">
        <f t="shared" si="1"/>
        <v>0.41666666666666669</v>
      </c>
      <c r="H71" s="18" t="s">
        <v>34</v>
      </c>
      <c r="I71" s="18" t="s">
        <v>33</v>
      </c>
      <c r="J71" s="18" t="s">
        <v>20</v>
      </c>
      <c r="K71" s="18"/>
      <c r="L71" s="18"/>
      <c r="M71" s="18" t="s">
        <v>28</v>
      </c>
      <c r="N71" s="18" t="s">
        <v>22</v>
      </c>
      <c r="O71" s="19" t="s">
        <v>136</v>
      </c>
      <c r="P71" s="19"/>
      <c r="Q71" s="19" t="s">
        <v>132</v>
      </c>
      <c r="R71" s="20"/>
      <c r="S71" s="18"/>
    </row>
    <row r="72" spans="1:19" s="2" customFormat="1" ht="15.75" hidden="1" x14ac:dyDescent="0.25">
      <c r="A72" s="35">
        <v>353</v>
      </c>
      <c r="B72" s="18">
        <v>108</v>
      </c>
      <c r="C72" s="23">
        <v>46197</v>
      </c>
      <c r="D72" s="24">
        <v>0.29166666666666669</v>
      </c>
      <c r="E72" s="23">
        <v>46197</v>
      </c>
      <c r="F72" s="24">
        <v>0.70833333333333337</v>
      </c>
      <c r="G72" s="25">
        <f t="shared" si="1"/>
        <v>0.41666666666666669</v>
      </c>
      <c r="H72" s="18" t="s">
        <v>34</v>
      </c>
      <c r="I72" s="18" t="s">
        <v>33</v>
      </c>
      <c r="J72" s="18" t="s">
        <v>20</v>
      </c>
      <c r="K72" s="18"/>
      <c r="L72" s="18"/>
      <c r="M72" s="18" t="s">
        <v>28</v>
      </c>
      <c r="N72" s="18" t="s">
        <v>22</v>
      </c>
      <c r="O72" s="19" t="s">
        <v>136</v>
      </c>
      <c r="P72" s="19"/>
      <c r="Q72" s="19" t="s">
        <v>132</v>
      </c>
      <c r="R72" s="20"/>
      <c r="S72" s="18"/>
    </row>
    <row r="73" spans="1:19" s="2" customFormat="1" ht="15.75" hidden="1" x14ac:dyDescent="0.25">
      <c r="A73" s="35">
        <v>353</v>
      </c>
      <c r="B73" s="18">
        <v>108</v>
      </c>
      <c r="C73" s="23">
        <v>46198</v>
      </c>
      <c r="D73" s="24">
        <v>0.29166666666666669</v>
      </c>
      <c r="E73" s="23">
        <v>46198</v>
      </c>
      <c r="F73" s="24">
        <v>0.70833333333333337</v>
      </c>
      <c r="G73" s="25">
        <f t="shared" si="1"/>
        <v>0.41666666666666669</v>
      </c>
      <c r="H73" s="18" t="s">
        <v>34</v>
      </c>
      <c r="I73" s="18" t="s">
        <v>33</v>
      </c>
      <c r="J73" s="18" t="s">
        <v>20</v>
      </c>
      <c r="K73" s="18"/>
      <c r="L73" s="18"/>
      <c r="M73" s="18" t="s">
        <v>28</v>
      </c>
      <c r="N73" s="18" t="s">
        <v>22</v>
      </c>
      <c r="O73" s="19" t="s">
        <v>136</v>
      </c>
      <c r="P73" s="19"/>
      <c r="Q73" s="19" t="s">
        <v>132</v>
      </c>
      <c r="R73" s="20"/>
      <c r="S73" s="18"/>
    </row>
    <row r="74" spans="1:19" s="2" customFormat="1" ht="47.25" hidden="1" x14ac:dyDescent="0.25">
      <c r="A74" s="39">
        <v>356</v>
      </c>
      <c r="B74" s="18">
        <v>108</v>
      </c>
      <c r="C74" s="23">
        <v>46230</v>
      </c>
      <c r="D74" s="24">
        <v>0.79166666666666663</v>
      </c>
      <c r="E74" s="23">
        <v>46232</v>
      </c>
      <c r="F74" s="24">
        <v>0.29166666666666669</v>
      </c>
      <c r="G74" s="25">
        <f t="shared" si="1"/>
        <v>1.5</v>
      </c>
      <c r="H74" s="18" t="s">
        <v>135</v>
      </c>
      <c r="I74" s="18" t="s">
        <v>34</v>
      </c>
      <c r="J74" s="18" t="s">
        <v>20</v>
      </c>
      <c r="K74" s="18"/>
      <c r="L74" s="18"/>
      <c r="M74" s="18" t="s">
        <v>28</v>
      </c>
      <c r="N74" s="18" t="s">
        <v>22</v>
      </c>
      <c r="O74" s="19" t="s">
        <v>138</v>
      </c>
      <c r="P74" s="19"/>
      <c r="Q74" s="19" t="s">
        <v>132</v>
      </c>
      <c r="R74" s="20"/>
      <c r="S74" s="18">
        <v>10000096242</v>
      </c>
    </row>
    <row r="75" spans="1:19" customFormat="1" ht="47.25" hidden="1" x14ac:dyDescent="0.25">
      <c r="A75" s="35">
        <v>367</v>
      </c>
      <c r="B75" s="18">
        <v>110</v>
      </c>
      <c r="C75" s="23">
        <v>46286</v>
      </c>
      <c r="D75" s="24">
        <v>0.81597222222222221</v>
      </c>
      <c r="E75" s="23">
        <v>46290</v>
      </c>
      <c r="F75" s="24">
        <v>0.22916666666666666</v>
      </c>
      <c r="G75" s="25">
        <f t="shared" si="1"/>
        <v>3.4131944444444446</v>
      </c>
      <c r="H75" s="18" t="s">
        <v>23</v>
      </c>
      <c r="I75" s="18" t="s">
        <v>36</v>
      </c>
      <c r="J75" s="18" t="s">
        <v>20</v>
      </c>
      <c r="K75" s="18"/>
      <c r="L75" s="18"/>
      <c r="M75" s="18" t="s">
        <v>28</v>
      </c>
      <c r="N75" s="18" t="s">
        <v>22</v>
      </c>
      <c r="O75" s="19" t="s">
        <v>141</v>
      </c>
      <c r="P75" s="19"/>
      <c r="Q75" s="19" t="s">
        <v>140</v>
      </c>
      <c r="R75" s="20"/>
      <c r="S75" s="18" t="s">
        <v>139</v>
      </c>
    </row>
    <row r="76" spans="1:19" s="2" customFormat="1" ht="47.25" hidden="1" x14ac:dyDescent="0.25">
      <c r="A76" s="39">
        <v>368</v>
      </c>
      <c r="B76" s="18">
        <v>110</v>
      </c>
      <c r="C76" s="23">
        <v>46293</v>
      </c>
      <c r="D76" s="24">
        <v>0.82986111111111116</v>
      </c>
      <c r="E76" s="23">
        <v>46298</v>
      </c>
      <c r="F76" s="24">
        <v>0.21527777777777779</v>
      </c>
      <c r="G76" s="25">
        <f t="shared" si="1"/>
        <v>4.3854166666666661</v>
      </c>
      <c r="H76" s="18" t="s">
        <v>36</v>
      </c>
      <c r="I76" s="18" t="s">
        <v>37</v>
      </c>
      <c r="J76" s="18" t="s">
        <v>20</v>
      </c>
      <c r="K76" s="18" t="s">
        <v>37</v>
      </c>
      <c r="L76" s="18"/>
      <c r="M76" s="18" t="s">
        <v>28</v>
      </c>
      <c r="N76" s="18" t="s">
        <v>22</v>
      </c>
      <c r="O76" s="19" t="s">
        <v>712</v>
      </c>
      <c r="P76" s="19"/>
      <c r="Q76" s="19" t="s">
        <v>132</v>
      </c>
      <c r="R76" s="20"/>
      <c r="S76" s="18" t="s">
        <v>143</v>
      </c>
    </row>
    <row r="77" spans="1:19" customFormat="1" ht="31.5" hidden="1" x14ac:dyDescent="0.25">
      <c r="A77" s="35">
        <v>378</v>
      </c>
      <c r="B77" s="18">
        <v>110</v>
      </c>
      <c r="C77" s="23">
        <v>46314</v>
      </c>
      <c r="D77" s="24">
        <v>0</v>
      </c>
      <c r="E77" s="23">
        <v>46317</v>
      </c>
      <c r="F77" s="24">
        <v>0.99930555555555556</v>
      </c>
      <c r="G77" s="25">
        <f t="shared" si="1"/>
        <v>3.9993055555555554</v>
      </c>
      <c r="H77" s="18" t="s">
        <v>38</v>
      </c>
      <c r="I77" s="18" t="s">
        <v>39</v>
      </c>
      <c r="J77" s="18" t="s">
        <v>20</v>
      </c>
      <c r="K77" s="18" t="s">
        <v>40</v>
      </c>
      <c r="L77" s="18" t="s">
        <v>477</v>
      </c>
      <c r="M77" s="18" t="s">
        <v>28</v>
      </c>
      <c r="N77" s="18" t="s">
        <v>22</v>
      </c>
      <c r="O77" s="19" t="s">
        <v>713</v>
      </c>
      <c r="P77" s="19"/>
      <c r="Q77" s="19" t="s">
        <v>132</v>
      </c>
      <c r="R77" s="20"/>
      <c r="S77" s="18" t="s">
        <v>144</v>
      </c>
    </row>
    <row r="78" spans="1:19" s="2" customFormat="1" ht="15.75" hidden="1" x14ac:dyDescent="0.25">
      <c r="A78" s="35">
        <v>370</v>
      </c>
      <c r="B78" s="18">
        <v>110</v>
      </c>
      <c r="C78" s="23">
        <v>46301</v>
      </c>
      <c r="D78" s="24">
        <v>0.80902777777777779</v>
      </c>
      <c r="E78" s="23">
        <v>46302</v>
      </c>
      <c r="F78" s="24">
        <v>0.21527777777777779</v>
      </c>
      <c r="G78" s="25">
        <f t="shared" si="1"/>
        <v>0.40624999999999989</v>
      </c>
      <c r="H78" s="18" t="s">
        <v>145</v>
      </c>
      <c r="I78" s="18" t="s">
        <v>38</v>
      </c>
      <c r="J78" s="18" t="s">
        <v>20</v>
      </c>
      <c r="K78" s="18" t="s">
        <v>714</v>
      </c>
      <c r="L78" s="18" t="s">
        <v>477</v>
      </c>
      <c r="M78" s="18" t="s">
        <v>28</v>
      </c>
      <c r="N78" s="18" t="s">
        <v>22</v>
      </c>
      <c r="O78" s="19" t="s">
        <v>146</v>
      </c>
      <c r="P78" s="19"/>
      <c r="Q78" s="19" t="s">
        <v>114</v>
      </c>
      <c r="R78" s="20"/>
      <c r="S78" s="18"/>
    </row>
    <row r="79" spans="1:19" s="2" customFormat="1" ht="15.75" hidden="1" x14ac:dyDescent="0.25">
      <c r="A79" s="35">
        <v>371</v>
      </c>
      <c r="B79" s="18">
        <v>110</v>
      </c>
      <c r="C79" s="23">
        <v>46302</v>
      </c>
      <c r="D79" s="24">
        <v>0.80902777777777779</v>
      </c>
      <c r="E79" s="23">
        <v>46303</v>
      </c>
      <c r="F79" s="24">
        <v>0.21527777777777779</v>
      </c>
      <c r="G79" s="25">
        <f t="shared" si="1"/>
        <v>0.40624999999999989</v>
      </c>
      <c r="H79" s="18" t="s">
        <v>145</v>
      </c>
      <c r="I79" s="18" t="s">
        <v>38</v>
      </c>
      <c r="J79" s="18" t="s">
        <v>20</v>
      </c>
      <c r="K79" s="18" t="s">
        <v>714</v>
      </c>
      <c r="L79" s="18" t="s">
        <v>477</v>
      </c>
      <c r="M79" s="18" t="s">
        <v>28</v>
      </c>
      <c r="N79" s="18" t="s">
        <v>22</v>
      </c>
      <c r="O79" s="19" t="s">
        <v>146</v>
      </c>
      <c r="P79" s="19"/>
      <c r="Q79" s="19" t="s">
        <v>114</v>
      </c>
      <c r="R79" s="20"/>
      <c r="S79" s="18"/>
    </row>
    <row r="80" spans="1:19" s="2" customFormat="1" ht="15.75" hidden="1" x14ac:dyDescent="0.25">
      <c r="A80" s="39">
        <v>372</v>
      </c>
      <c r="B80" s="18">
        <v>110</v>
      </c>
      <c r="C80" s="23">
        <v>46303</v>
      </c>
      <c r="D80" s="24">
        <v>0.80902777777777779</v>
      </c>
      <c r="E80" s="23">
        <v>46304</v>
      </c>
      <c r="F80" s="24">
        <v>0.21527777777777779</v>
      </c>
      <c r="G80" s="25">
        <f t="shared" si="1"/>
        <v>0.40624999999999989</v>
      </c>
      <c r="H80" s="18" t="s">
        <v>145</v>
      </c>
      <c r="I80" s="18" t="s">
        <v>38</v>
      </c>
      <c r="J80" s="18" t="s">
        <v>20</v>
      </c>
      <c r="K80" s="18" t="s">
        <v>714</v>
      </c>
      <c r="L80" s="18" t="s">
        <v>477</v>
      </c>
      <c r="M80" s="18" t="s">
        <v>28</v>
      </c>
      <c r="N80" s="18" t="s">
        <v>22</v>
      </c>
      <c r="O80" s="19" t="s">
        <v>146</v>
      </c>
      <c r="P80" s="19"/>
      <c r="Q80" s="19" t="s">
        <v>114</v>
      </c>
      <c r="R80" s="20"/>
      <c r="S80" s="18"/>
    </row>
    <row r="81" spans="1:20" ht="15.75" hidden="1" x14ac:dyDescent="0.25">
      <c r="A81" s="35">
        <v>373</v>
      </c>
      <c r="B81" s="18">
        <v>110</v>
      </c>
      <c r="C81" s="23">
        <v>46304</v>
      </c>
      <c r="D81" s="24">
        <v>0.80902777777777779</v>
      </c>
      <c r="E81" s="23">
        <v>46305</v>
      </c>
      <c r="F81" s="24">
        <v>0.21527777777777779</v>
      </c>
      <c r="G81" s="25">
        <f t="shared" si="1"/>
        <v>0.40624999999999989</v>
      </c>
      <c r="H81" s="18" t="s">
        <v>145</v>
      </c>
      <c r="I81" s="18" t="s">
        <v>38</v>
      </c>
      <c r="J81" s="18" t="s">
        <v>20</v>
      </c>
      <c r="K81" s="18" t="s">
        <v>714</v>
      </c>
      <c r="L81" s="18" t="s">
        <v>477</v>
      </c>
      <c r="M81" s="18" t="s">
        <v>28</v>
      </c>
      <c r="N81" s="18" t="s">
        <v>22</v>
      </c>
      <c r="O81" s="19" t="s">
        <v>146</v>
      </c>
      <c r="P81" s="19"/>
      <c r="Q81" s="19" t="s">
        <v>114</v>
      </c>
      <c r="R81" s="20"/>
      <c r="S81" s="18"/>
      <c r="T81" s="2"/>
    </row>
    <row r="82" spans="1:20" ht="15.75" hidden="1" x14ac:dyDescent="0.25">
      <c r="A82" s="35">
        <v>374</v>
      </c>
      <c r="B82" s="18">
        <v>110</v>
      </c>
      <c r="C82" s="23">
        <v>46307</v>
      </c>
      <c r="D82" s="24">
        <v>0.80902777777777779</v>
      </c>
      <c r="E82" s="23">
        <v>46308</v>
      </c>
      <c r="F82" s="24">
        <v>0.21527777777777779</v>
      </c>
      <c r="G82" s="25">
        <f t="shared" si="1"/>
        <v>0.40624999999999989</v>
      </c>
      <c r="H82" s="18" t="s">
        <v>145</v>
      </c>
      <c r="I82" s="18" t="s">
        <v>38</v>
      </c>
      <c r="J82" s="18" t="s">
        <v>20</v>
      </c>
      <c r="K82" s="18" t="s">
        <v>714</v>
      </c>
      <c r="L82" s="18" t="s">
        <v>477</v>
      </c>
      <c r="M82" s="18" t="s">
        <v>28</v>
      </c>
      <c r="N82" s="18" t="s">
        <v>22</v>
      </c>
      <c r="O82" s="19" t="s">
        <v>146</v>
      </c>
      <c r="P82" s="19"/>
      <c r="Q82" s="19" t="s">
        <v>114</v>
      </c>
      <c r="R82" s="20"/>
      <c r="S82" s="18"/>
      <c r="T82" s="2"/>
    </row>
    <row r="83" spans="1:20" ht="15.75" hidden="1" x14ac:dyDescent="0.25">
      <c r="A83" s="35">
        <v>375</v>
      </c>
      <c r="B83" s="18">
        <v>110</v>
      </c>
      <c r="C83" s="23">
        <v>46308</v>
      </c>
      <c r="D83" s="24">
        <v>0.80902777777777779</v>
      </c>
      <c r="E83" s="23">
        <v>46309</v>
      </c>
      <c r="F83" s="24">
        <v>0.21527777777777779</v>
      </c>
      <c r="G83" s="25">
        <f t="shared" si="1"/>
        <v>0.40624999999999989</v>
      </c>
      <c r="H83" s="18" t="s">
        <v>145</v>
      </c>
      <c r="I83" s="18" t="s">
        <v>38</v>
      </c>
      <c r="J83" s="18" t="s">
        <v>20</v>
      </c>
      <c r="K83" s="18" t="s">
        <v>714</v>
      </c>
      <c r="L83" s="18" t="s">
        <v>477</v>
      </c>
      <c r="M83" s="18" t="s">
        <v>28</v>
      </c>
      <c r="N83" s="18" t="s">
        <v>22</v>
      </c>
      <c r="O83" s="19" t="s">
        <v>146</v>
      </c>
      <c r="P83" s="19"/>
      <c r="Q83" s="19" t="s">
        <v>114</v>
      </c>
      <c r="R83" s="20"/>
      <c r="S83" s="18"/>
      <c r="T83" s="2"/>
    </row>
    <row r="84" spans="1:20" ht="15.75" hidden="1" x14ac:dyDescent="0.25">
      <c r="A84" s="39">
        <v>376</v>
      </c>
      <c r="B84" s="18">
        <v>110</v>
      </c>
      <c r="C84" s="23">
        <v>46309</v>
      </c>
      <c r="D84" s="24">
        <v>0.80902777777777779</v>
      </c>
      <c r="E84" s="23">
        <v>46310</v>
      </c>
      <c r="F84" s="24">
        <v>0.21527777777777779</v>
      </c>
      <c r="G84" s="25">
        <f t="shared" si="1"/>
        <v>0.40624999999999989</v>
      </c>
      <c r="H84" s="18" t="s">
        <v>145</v>
      </c>
      <c r="I84" s="18" t="s">
        <v>38</v>
      </c>
      <c r="J84" s="18" t="s">
        <v>20</v>
      </c>
      <c r="K84" s="18" t="s">
        <v>714</v>
      </c>
      <c r="L84" s="18" t="s">
        <v>477</v>
      </c>
      <c r="M84" s="18" t="s">
        <v>28</v>
      </c>
      <c r="N84" s="18" t="s">
        <v>22</v>
      </c>
      <c r="O84" s="19" t="s">
        <v>146</v>
      </c>
      <c r="P84" s="19"/>
      <c r="Q84" s="19" t="s">
        <v>114</v>
      </c>
      <c r="R84" s="20"/>
      <c r="S84" s="18"/>
      <c r="T84" s="2"/>
    </row>
    <row r="85" spans="1:20" ht="15.75" hidden="1" x14ac:dyDescent="0.25">
      <c r="A85" s="35">
        <v>377</v>
      </c>
      <c r="B85" s="18">
        <v>110</v>
      </c>
      <c r="C85" s="23">
        <v>46310</v>
      </c>
      <c r="D85" s="24">
        <v>0.80902777777777779</v>
      </c>
      <c r="E85" s="23">
        <v>46311</v>
      </c>
      <c r="F85" s="24">
        <v>0.21527777777777779</v>
      </c>
      <c r="G85" s="25">
        <f t="shared" si="1"/>
        <v>0.40624999999999989</v>
      </c>
      <c r="H85" s="18" t="s">
        <v>145</v>
      </c>
      <c r="I85" s="18" t="s">
        <v>38</v>
      </c>
      <c r="J85" s="18" t="s">
        <v>20</v>
      </c>
      <c r="K85" s="18" t="s">
        <v>714</v>
      </c>
      <c r="L85" s="18" t="s">
        <v>477</v>
      </c>
      <c r="M85" s="18" t="s">
        <v>28</v>
      </c>
      <c r="N85" s="18" t="s">
        <v>22</v>
      </c>
      <c r="O85" s="19" t="s">
        <v>146</v>
      </c>
      <c r="P85" s="19"/>
      <c r="Q85" s="19" t="s">
        <v>114</v>
      </c>
      <c r="R85" s="20"/>
      <c r="S85" s="18"/>
      <c r="T85" s="2"/>
    </row>
    <row r="86" spans="1:20" ht="63" hidden="1" x14ac:dyDescent="0.25">
      <c r="A86" s="39">
        <v>384</v>
      </c>
      <c r="B86" s="18">
        <v>113</v>
      </c>
      <c r="C86" s="23">
        <v>46307</v>
      </c>
      <c r="D86" s="24">
        <v>0.85416666666666663</v>
      </c>
      <c r="E86" s="23">
        <v>46311</v>
      </c>
      <c r="F86" s="24">
        <v>0.25</v>
      </c>
      <c r="G86" s="25">
        <f t="shared" si="1"/>
        <v>3.3958333333333335</v>
      </c>
      <c r="H86" s="18" t="s">
        <v>39</v>
      </c>
      <c r="I86" s="18" t="s">
        <v>147</v>
      </c>
      <c r="J86" s="18" t="s">
        <v>20</v>
      </c>
      <c r="K86" s="18"/>
      <c r="L86" s="18"/>
      <c r="M86" s="18" t="s">
        <v>28</v>
      </c>
      <c r="N86" s="18" t="s">
        <v>22</v>
      </c>
      <c r="O86" s="19" t="s">
        <v>148</v>
      </c>
      <c r="P86" s="19"/>
      <c r="Q86" s="19" t="s">
        <v>132</v>
      </c>
      <c r="R86" s="20"/>
      <c r="S86" s="18" t="s">
        <v>149</v>
      </c>
      <c r="T86" s="2"/>
    </row>
    <row r="87" spans="1:20" customFormat="1" ht="63" hidden="1" x14ac:dyDescent="0.25">
      <c r="A87" s="35">
        <v>202</v>
      </c>
      <c r="B87" s="18">
        <v>80</v>
      </c>
      <c r="C87" s="23">
        <v>46174</v>
      </c>
      <c r="D87" s="24">
        <v>0.83333333333333337</v>
      </c>
      <c r="E87" s="23">
        <v>46179</v>
      </c>
      <c r="F87" s="24">
        <v>0.83333333333333337</v>
      </c>
      <c r="G87" s="25">
        <f t="shared" si="1"/>
        <v>5</v>
      </c>
      <c r="H87" s="18"/>
      <c r="I87" s="18"/>
      <c r="J87" s="18"/>
      <c r="K87" s="18" t="s">
        <v>150</v>
      </c>
      <c r="L87" s="18" t="s">
        <v>151</v>
      </c>
      <c r="M87" s="18" t="s">
        <v>17</v>
      </c>
      <c r="N87" s="18" t="s">
        <v>16</v>
      </c>
      <c r="O87" s="19" t="s">
        <v>152</v>
      </c>
      <c r="P87" s="19"/>
      <c r="Q87" s="43" t="s">
        <v>153</v>
      </c>
      <c r="R87" s="20"/>
      <c r="S87" s="18" t="s">
        <v>154</v>
      </c>
    </row>
    <row r="88" spans="1:20" customFormat="1" ht="15.75" hidden="1" x14ac:dyDescent="0.25">
      <c r="A88" s="35">
        <v>221</v>
      </c>
      <c r="B88" s="17">
        <v>80</v>
      </c>
      <c r="C88" s="36">
        <v>46296</v>
      </c>
      <c r="D88" s="24">
        <v>0</v>
      </c>
      <c r="E88" s="36">
        <v>46301</v>
      </c>
      <c r="F88" s="24">
        <v>0.99930555555555556</v>
      </c>
      <c r="G88" s="25">
        <v>8.999305555555555</v>
      </c>
      <c r="H88" s="17" t="s">
        <v>35</v>
      </c>
      <c r="I88" s="17" t="s">
        <v>168</v>
      </c>
      <c r="J88" s="17" t="s">
        <v>18</v>
      </c>
      <c r="K88" s="17" t="s">
        <v>35</v>
      </c>
      <c r="L88" s="17" t="s">
        <v>155</v>
      </c>
      <c r="M88" s="17" t="s">
        <v>22</v>
      </c>
      <c r="N88" s="17" t="s">
        <v>17</v>
      </c>
      <c r="O88" s="37" t="s">
        <v>156</v>
      </c>
      <c r="P88" s="37"/>
      <c r="Q88" s="37" t="s">
        <v>156</v>
      </c>
      <c r="R88" s="38" t="s">
        <v>17</v>
      </c>
      <c r="S88" s="61">
        <v>10000110937</v>
      </c>
      <c r="T88" s="62"/>
    </row>
    <row r="89" spans="1:20" customFormat="1" ht="15.75" hidden="1" x14ac:dyDescent="0.25">
      <c r="A89" s="35">
        <v>225</v>
      </c>
      <c r="B89" s="17">
        <v>80</v>
      </c>
      <c r="C89" s="36">
        <v>46296</v>
      </c>
      <c r="D89" s="24">
        <v>0</v>
      </c>
      <c r="E89" s="36">
        <v>46301</v>
      </c>
      <c r="F89" s="24">
        <v>0.99930555555555556</v>
      </c>
      <c r="G89" s="25">
        <v>8.999305555555555</v>
      </c>
      <c r="H89" s="17" t="s">
        <v>35</v>
      </c>
      <c r="I89" s="17" t="s">
        <v>168</v>
      </c>
      <c r="J89" s="17" t="s">
        <v>18</v>
      </c>
      <c r="K89" s="17" t="s">
        <v>35</v>
      </c>
      <c r="L89" s="17" t="s">
        <v>157</v>
      </c>
      <c r="M89" s="17" t="s">
        <v>22</v>
      </c>
      <c r="N89" s="17" t="s">
        <v>17</v>
      </c>
      <c r="O89" s="37" t="s">
        <v>158</v>
      </c>
      <c r="P89" s="37"/>
      <c r="Q89" s="37" t="s">
        <v>158</v>
      </c>
      <c r="R89" s="38" t="s">
        <v>17</v>
      </c>
      <c r="S89" s="61">
        <v>10000112174</v>
      </c>
      <c r="T89" s="62"/>
    </row>
    <row r="90" spans="1:20" customFormat="1" ht="15.75" hidden="1" x14ac:dyDescent="0.25">
      <c r="A90" s="35">
        <v>223</v>
      </c>
      <c r="B90" s="17">
        <v>80</v>
      </c>
      <c r="C90" s="36">
        <v>46288</v>
      </c>
      <c r="D90" s="24">
        <v>0</v>
      </c>
      <c r="E90" s="36">
        <v>46295</v>
      </c>
      <c r="F90" s="24">
        <v>0.99930555555555556</v>
      </c>
      <c r="G90" s="25">
        <v>7.9993055555555559</v>
      </c>
      <c r="H90" s="17" t="s">
        <v>35</v>
      </c>
      <c r="I90" s="17" t="s">
        <v>168</v>
      </c>
      <c r="J90" s="17" t="s">
        <v>19</v>
      </c>
      <c r="K90" s="17" t="s">
        <v>35</v>
      </c>
      <c r="L90" s="17" t="s">
        <v>159</v>
      </c>
      <c r="M90" s="17" t="s">
        <v>22</v>
      </c>
      <c r="N90" s="17" t="s">
        <v>17</v>
      </c>
      <c r="O90" s="37" t="s">
        <v>160</v>
      </c>
      <c r="P90" s="37"/>
      <c r="Q90" s="37" t="s">
        <v>160</v>
      </c>
      <c r="R90" s="38" t="s">
        <v>17</v>
      </c>
      <c r="S90" s="61">
        <v>10000112195</v>
      </c>
      <c r="T90" s="62"/>
    </row>
    <row r="91" spans="1:20" customFormat="1" ht="15.75" hidden="1" x14ac:dyDescent="0.25">
      <c r="A91" s="35">
        <v>227</v>
      </c>
      <c r="B91" s="17">
        <v>80</v>
      </c>
      <c r="C91" s="36">
        <v>46288</v>
      </c>
      <c r="D91" s="24">
        <v>0</v>
      </c>
      <c r="E91" s="36">
        <v>46295</v>
      </c>
      <c r="F91" s="24">
        <v>0.99930555555555556</v>
      </c>
      <c r="G91" s="25">
        <v>7.9993055555555559</v>
      </c>
      <c r="H91" s="17" t="s">
        <v>35</v>
      </c>
      <c r="I91" s="17" t="s">
        <v>168</v>
      </c>
      <c r="J91" s="17" t="s">
        <v>19</v>
      </c>
      <c r="K91" s="17" t="s">
        <v>35</v>
      </c>
      <c r="L91" s="17" t="s">
        <v>164</v>
      </c>
      <c r="M91" s="17" t="s">
        <v>22</v>
      </c>
      <c r="N91" s="17" t="s">
        <v>17</v>
      </c>
      <c r="O91" s="37" t="s">
        <v>165</v>
      </c>
      <c r="P91" s="37"/>
      <c r="Q91" s="37" t="s">
        <v>165</v>
      </c>
      <c r="R91" s="38" t="s">
        <v>17</v>
      </c>
      <c r="S91" s="61">
        <v>10000112194</v>
      </c>
      <c r="T91" s="62"/>
    </row>
    <row r="92" spans="1:20" customFormat="1" ht="15.75" hidden="1" x14ac:dyDescent="0.25">
      <c r="A92" s="35">
        <v>229</v>
      </c>
      <c r="B92" s="17">
        <v>80</v>
      </c>
      <c r="C92" s="36">
        <v>46266</v>
      </c>
      <c r="D92" s="24">
        <v>0</v>
      </c>
      <c r="E92" s="36">
        <v>46282</v>
      </c>
      <c r="F92" s="24">
        <v>0.99930555555555556</v>
      </c>
      <c r="G92" s="25">
        <v>16.999305555555555</v>
      </c>
      <c r="H92" s="17" t="s">
        <v>35</v>
      </c>
      <c r="I92" s="17" t="s">
        <v>168</v>
      </c>
      <c r="J92" s="17"/>
      <c r="K92" s="17" t="s">
        <v>35</v>
      </c>
      <c r="L92" s="17" t="s">
        <v>166</v>
      </c>
      <c r="M92" s="17" t="s">
        <v>22</v>
      </c>
      <c r="N92" s="17" t="s">
        <v>17</v>
      </c>
      <c r="O92" s="37" t="s">
        <v>167</v>
      </c>
      <c r="P92" s="37"/>
      <c r="Q92" s="37" t="s">
        <v>167</v>
      </c>
      <c r="R92" s="38" t="s">
        <v>17</v>
      </c>
      <c r="S92" s="61">
        <v>10000112756</v>
      </c>
      <c r="T92" s="62"/>
    </row>
    <row r="93" spans="1:20" customFormat="1" ht="47.25" hidden="1" x14ac:dyDescent="0.25">
      <c r="A93" s="39">
        <v>204</v>
      </c>
      <c r="B93" s="18">
        <v>80</v>
      </c>
      <c r="C93" s="23">
        <v>46302</v>
      </c>
      <c r="D93" s="24">
        <v>0</v>
      </c>
      <c r="E93" s="23">
        <v>46308</v>
      </c>
      <c r="F93" s="24">
        <v>0.99930555555555556</v>
      </c>
      <c r="G93" s="25">
        <f>E93-C93+F93-D93</f>
        <v>6.9993055555555559</v>
      </c>
      <c r="H93" s="18"/>
      <c r="I93" s="18"/>
      <c r="J93" s="18"/>
      <c r="K93" s="18" t="s">
        <v>35</v>
      </c>
      <c r="L93" s="18" t="s">
        <v>169</v>
      </c>
      <c r="M93" s="18" t="s">
        <v>17</v>
      </c>
      <c r="N93" s="18" t="s">
        <v>17</v>
      </c>
      <c r="O93" s="19" t="s">
        <v>170</v>
      </c>
      <c r="P93" s="19"/>
      <c r="Q93" s="43" t="s">
        <v>171</v>
      </c>
      <c r="R93" s="20"/>
      <c r="S93" s="18" t="s">
        <v>172</v>
      </c>
    </row>
    <row r="94" spans="1:20" customFormat="1" ht="31.5" hidden="1" x14ac:dyDescent="0.25">
      <c r="A94" s="35">
        <v>231</v>
      </c>
      <c r="B94" s="18">
        <v>80</v>
      </c>
      <c r="C94" s="36">
        <v>46309</v>
      </c>
      <c r="D94" s="24">
        <v>0.75</v>
      </c>
      <c r="E94" s="36">
        <v>46311</v>
      </c>
      <c r="F94" s="24">
        <v>0.25</v>
      </c>
      <c r="G94" s="25">
        <v>3</v>
      </c>
      <c r="H94" s="17"/>
      <c r="I94" s="17"/>
      <c r="J94" s="17"/>
      <c r="K94" s="18" t="s">
        <v>35</v>
      </c>
      <c r="L94" s="17" t="s">
        <v>161</v>
      </c>
      <c r="M94" s="18" t="s">
        <v>17</v>
      </c>
      <c r="N94" s="18" t="s">
        <v>17</v>
      </c>
      <c r="O94" s="19" t="s">
        <v>162</v>
      </c>
      <c r="P94" s="19"/>
      <c r="Q94" s="43" t="s">
        <v>163</v>
      </c>
      <c r="R94" s="20"/>
      <c r="S94" s="64">
        <v>10000111653</v>
      </c>
      <c r="T94" s="62"/>
    </row>
    <row r="95" spans="1:20" ht="63" hidden="1" x14ac:dyDescent="0.25">
      <c r="A95" s="39">
        <v>212</v>
      </c>
      <c r="B95" s="18">
        <v>80</v>
      </c>
      <c r="C95" s="23">
        <v>46209</v>
      </c>
      <c r="D95" s="24">
        <v>0</v>
      </c>
      <c r="E95" s="23">
        <v>46213</v>
      </c>
      <c r="F95" s="24">
        <v>0.99930555555555556</v>
      </c>
      <c r="G95" s="25">
        <f t="shared" ref="G95:G104" si="2">E95-C95+F95-D95</f>
        <v>4.9993055555555559</v>
      </c>
      <c r="H95" s="24"/>
      <c r="I95" s="18"/>
      <c r="J95" s="18"/>
      <c r="K95" s="18" t="s">
        <v>173</v>
      </c>
      <c r="L95" s="18" t="s">
        <v>177</v>
      </c>
      <c r="M95" s="18" t="s">
        <v>17</v>
      </c>
      <c r="N95" s="18" t="s">
        <v>16</v>
      </c>
      <c r="O95" s="19" t="s">
        <v>174</v>
      </c>
      <c r="P95" s="19"/>
      <c r="Q95" s="43" t="s">
        <v>175</v>
      </c>
      <c r="R95" s="20"/>
      <c r="S95" s="18" t="s">
        <v>176</v>
      </c>
      <c r="T95" s="2"/>
    </row>
    <row r="96" spans="1:20" ht="47.25" hidden="1" x14ac:dyDescent="0.25">
      <c r="A96" s="35">
        <v>214</v>
      </c>
      <c r="B96" s="18">
        <v>80</v>
      </c>
      <c r="C96" s="23">
        <v>46223</v>
      </c>
      <c r="D96" s="24">
        <v>0.25</v>
      </c>
      <c r="E96" s="23">
        <v>46227</v>
      </c>
      <c r="F96" s="24">
        <v>0.25</v>
      </c>
      <c r="G96" s="25">
        <f t="shared" si="2"/>
        <v>4</v>
      </c>
      <c r="H96" s="18"/>
      <c r="I96" s="18"/>
      <c r="J96" s="18"/>
      <c r="K96" s="18" t="s">
        <v>178</v>
      </c>
      <c r="L96" s="18" t="s">
        <v>179</v>
      </c>
      <c r="M96" s="18" t="s">
        <v>17</v>
      </c>
      <c r="N96" s="18" t="s">
        <v>16</v>
      </c>
      <c r="O96" s="19" t="s">
        <v>43</v>
      </c>
      <c r="P96" s="19" t="s">
        <v>180</v>
      </c>
      <c r="Q96" s="43" t="s">
        <v>181</v>
      </c>
      <c r="R96" s="20"/>
      <c r="S96" s="18">
        <v>10000096017.1</v>
      </c>
      <c r="T96" s="2"/>
    </row>
    <row r="97" spans="1:20" ht="31.5" hidden="1" x14ac:dyDescent="0.25">
      <c r="A97" s="35">
        <v>215</v>
      </c>
      <c r="B97" s="18">
        <v>80</v>
      </c>
      <c r="C97" s="23">
        <v>46228</v>
      </c>
      <c r="D97" s="24">
        <v>0.75</v>
      </c>
      <c r="E97" s="23">
        <v>46231</v>
      </c>
      <c r="F97" s="24">
        <v>0.75</v>
      </c>
      <c r="G97" s="25">
        <f t="shared" si="2"/>
        <v>3</v>
      </c>
      <c r="H97" s="18"/>
      <c r="I97" s="18"/>
      <c r="J97" s="18"/>
      <c r="K97" s="18" t="s">
        <v>178</v>
      </c>
      <c r="L97" s="18" t="s">
        <v>182</v>
      </c>
      <c r="M97" s="18" t="s">
        <v>17</v>
      </c>
      <c r="N97" s="18" t="s">
        <v>16</v>
      </c>
      <c r="O97" s="19" t="s">
        <v>43</v>
      </c>
      <c r="P97" s="19" t="s">
        <v>183</v>
      </c>
      <c r="Q97" s="43" t="s">
        <v>184</v>
      </c>
      <c r="R97" s="20"/>
      <c r="S97" s="18">
        <v>10000096030</v>
      </c>
      <c r="T97" s="2"/>
    </row>
    <row r="98" spans="1:20" ht="31.5" hidden="1" x14ac:dyDescent="0.25">
      <c r="A98" s="39">
        <v>216</v>
      </c>
      <c r="B98" s="17">
        <v>80</v>
      </c>
      <c r="C98" s="36">
        <v>46231</v>
      </c>
      <c r="D98" s="24">
        <v>0.75</v>
      </c>
      <c r="E98" s="36">
        <v>46233</v>
      </c>
      <c r="F98" s="24">
        <v>0.25</v>
      </c>
      <c r="G98" s="25">
        <f t="shared" si="2"/>
        <v>1.5</v>
      </c>
      <c r="H98" s="17"/>
      <c r="I98" s="17"/>
      <c r="J98" s="17"/>
      <c r="K98" s="17" t="s">
        <v>178</v>
      </c>
      <c r="L98" s="17" t="s">
        <v>185</v>
      </c>
      <c r="M98" s="17" t="s">
        <v>17</v>
      </c>
      <c r="N98" s="17" t="s">
        <v>17</v>
      </c>
      <c r="O98" s="17" t="s">
        <v>186</v>
      </c>
      <c r="P98" s="17" t="s">
        <v>187</v>
      </c>
      <c r="Q98" s="17"/>
      <c r="R98" s="65"/>
      <c r="S98" s="17">
        <v>1000111703</v>
      </c>
      <c r="T98" s="2"/>
    </row>
    <row r="99" spans="1:20" customFormat="1" ht="78.75" hidden="1" x14ac:dyDescent="0.25">
      <c r="A99" s="35">
        <v>205</v>
      </c>
      <c r="B99" s="8">
        <v>80</v>
      </c>
      <c r="C99" s="16">
        <v>46181</v>
      </c>
      <c r="D99" s="30">
        <v>0.29166666666666669</v>
      </c>
      <c r="E99" s="16">
        <v>46188</v>
      </c>
      <c r="F99" s="30">
        <v>0.16666666666666666</v>
      </c>
      <c r="G99" s="31">
        <f t="shared" si="2"/>
        <v>6.875</v>
      </c>
      <c r="H99" s="8"/>
      <c r="I99" s="8"/>
      <c r="J99" s="8"/>
      <c r="K99" s="8" t="s">
        <v>56</v>
      </c>
      <c r="L99" s="8" t="s">
        <v>188</v>
      </c>
      <c r="M99" s="8" t="s">
        <v>17</v>
      </c>
      <c r="N99" s="8" t="s">
        <v>17</v>
      </c>
      <c r="O99" s="7" t="s">
        <v>189</v>
      </c>
      <c r="P99" s="19" t="s">
        <v>190</v>
      </c>
      <c r="Q99" s="66" t="s">
        <v>191</v>
      </c>
      <c r="R99" s="10"/>
      <c r="S99" s="8"/>
    </row>
    <row r="100" spans="1:20" customFormat="1" ht="94.5" hidden="1" x14ac:dyDescent="0.25">
      <c r="A100" s="35">
        <v>294</v>
      </c>
      <c r="B100" s="8">
        <v>100</v>
      </c>
      <c r="C100" s="16">
        <v>46193</v>
      </c>
      <c r="D100" s="30">
        <v>0</v>
      </c>
      <c r="E100" s="16">
        <v>46262</v>
      </c>
      <c r="F100" s="30">
        <v>0.99930555555555556</v>
      </c>
      <c r="G100" s="31">
        <f t="shared" si="2"/>
        <v>69.999305555555551</v>
      </c>
      <c r="H100" s="8" t="s">
        <v>192</v>
      </c>
      <c r="I100" s="8" t="s">
        <v>52</v>
      </c>
      <c r="J100" s="8" t="s">
        <v>67</v>
      </c>
      <c r="K100" s="8" t="s">
        <v>193</v>
      </c>
      <c r="L100" s="8" t="s">
        <v>194</v>
      </c>
      <c r="M100" s="8" t="s">
        <v>195</v>
      </c>
      <c r="N100" s="8" t="s">
        <v>22</v>
      </c>
      <c r="O100" s="7" t="s">
        <v>196</v>
      </c>
      <c r="P100" s="7" t="s">
        <v>197</v>
      </c>
      <c r="Q100" s="67" t="s">
        <v>198</v>
      </c>
      <c r="R100" s="10" t="s">
        <v>28</v>
      </c>
      <c r="S100" s="8"/>
    </row>
    <row r="101" spans="1:20" customFormat="1" ht="110.25" hidden="1" x14ac:dyDescent="0.25">
      <c r="A101" s="35"/>
      <c r="B101" s="5">
        <v>80</v>
      </c>
      <c r="C101" s="136">
        <v>46175</v>
      </c>
      <c r="D101" s="137">
        <v>0.875</v>
      </c>
      <c r="E101" s="136">
        <v>46178</v>
      </c>
      <c r="F101" s="137">
        <v>0.875</v>
      </c>
      <c r="G101" s="138">
        <f t="shared" si="2"/>
        <v>3</v>
      </c>
      <c r="H101" s="18"/>
      <c r="I101" s="18"/>
      <c r="J101" s="5"/>
      <c r="K101" s="5" t="s">
        <v>737</v>
      </c>
      <c r="L101" s="5" t="s">
        <v>738</v>
      </c>
      <c r="M101" s="32" t="s">
        <v>17</v>
      </c>
      <c r="N101" s="32" t="s">
        <v>17</v>
      </c>
      <c r="O101" s="5" t="s">
        <v>739</v>
      </c>
      <c r="P101" s="5"/>
      <c r="Q101" s="86" t="s">
        <v>747</v>
      </c>
      <c r="R101" s="86" t="s">
        <v>22</v>
      </c>
      <c r="S101" s="5"/>
    </row>
    <row r="102" spans="1:20" customFormat="1" ht="31.5" hidden="1" x14ac:dyDescent="0.25">
      <c r="A102" s="35"/>
      <c r="B102" s="18">
        <v>120</v>
      </c>
      <c r="C102" s="23">
        <v>46119</v>
      </c>
      <c r="D102" s="139">
        <v>0.91666666666666663</v>
      </c>
      <c r="E102" s="23">
        <v>46124</v>
      </c>
      <c r="F102" s="139">
        <v>0.16666666666666666</v>
      </c>
      <c r="G102" s="140">
        <f t="shared" si="2"/>
        <v>4.25</v>
      </c>
      <c r="H102" s="18" t="s">
        <v>740</v>
      </c>
      <c r="I102" s="18" t="s">
        <v>741</v>
      </c>
      <c r="J102" s="18" t="s">
        <v>18</v>
      </c>
      <c r="K102" s="18"/>
      <c r="L102" s="141" t="s">
        <v>742</v>
      </c>
      <c r="M102" s="5" t="s">
        <v>17</v>
      </c>
      <c r="N102" s="5" t="s">
        <v>17</v>
      </c>
      <c r="O102" s="7" t="s">
        <v>743</v>
      </c>
      <c r="P102" s="19"/>
      <c r="Q102" s="76" t="s">
        <v>746</v>
      </c>
      <c r="R102" s="34"/>
      <c r="S102" s="459">
        <v>10000110688</v>
      </c>
      <c r="T102" s="460"/>
    </row>
    <row r="103" spans="1:20" customFormat="1" ht="31.5" hidden="1" x14ac:dyDescent="0.25">
      <c r="A103" s="35"/>
      <c r="B103" s="18">
        <v>120</v>
      </c>
      <c r="C103" s="23">
        <v>46124</v>
      </c>
      <c r="D103" s="139">
        <v>0.25</v>
      </c>
      <c r="E103" s="23">
        <v>46131</v>
      </c>
      <c r="F103" s="139">
        <v>0.33333333333333331</v>
      </c>
      <c r="G103" s="140">
        <f t="shared" si="2"/>
        <v>7.083333333333333</v>
      </c>
      <c r="H103" s="18" t="s">
        <v>740</v>
      </c>
      <c r="I103" s="18" t="s">
        <v>741</v>
      </c>
      <c r="J103" s="18" t="s">
        <v>18</v>
      </c>
      <c r="K103" s="18"/>
      <c r="L103" s="141" t="s">
        <v>744</v>
      </c>
      <c r="M103" s="5" t="s">
        <v>17</v>
      </c>
      <c r="N103" s="5" t="s">
        <v>17</v>
      </c>
      <c r="O103" s="7" t="s">
        <v>745</v>
      </c>
      <c r="P103" s="19"/>
      <c r="Q103" s="76" t="s">
        <v>746</v>
      </c>
      <c r="R103" s="34"/>
      <c r="S103" s="459">
        <v>10000111926</v>
      </c>
      <c r="T103" s="460"/>
    </row>
    <row r="104" spans="1:20" customFormat="1" ht="31.5" hidden="1" x14ac:dyDescent="0.25">
      <c r="A104" s="35"/>
      <c r="B104" s="5">
        <v>100</v>
      </c>
      <c r="C104" s="136">
        <v>46195</v>
      </c>
      <c r="D104" s="137">
        <v>0.29166666666666669</v>
      </c>
      <c r="E104" s="136">
        <v>46199</v>
      </c>
      <c r="F104" s="137">
        <v>0.91666666666666663</v>
      </c>
      <c r="G104" s="138">
        <f t="shared" si="2"/>
        <v>4.625</v>
      </c>
      <c r="H104" s="5"/>
      <c r="I104" s="5"/>
      <c r="J104" s="5" t="s">
        <v>748</v>
      </c>
      <c r="K104" s="5" t="s">
        <v>749</v>
      </c>
      <c r="L104" s="5" t="s">
        <v>750</v>
      </c>
      <c r="M104" s="5" t="s">
        <v>195</v>
      </c>
      <c r="N104" s="5" t="s">
        <v>22</v>
      </c>
      <c r="O104" s="5" t="s">
        <v>751</v>
      </c>
      <c r="P104" s="5"/>
      <c r="Q104" s="76" t="s">
        <v>746</v>
      </c>
      <c r="R104" s="86"/>
      <c r="S104" s="5"/>
    </row>
    <row r="105" spans="1:20" ht="31.5" hidden="1" x14ac:dyDescent="0.25">
      <c r="A105" s="35">
        <v>297</v>
      </c>
      <c r="B105" s="8">
        <v>100</v>
      </c>
      <c r="C105" s="16">
        <v>46269</v>
      </c>
      <c r="D105" s="30">
        <v>0.91666666666666663</v>
      </c>
      <c r="E105" s="16">
        <v>46297</v>
      </c>
      <c r="F105" s="30">
        <v>0.99930555555555556</v>
      </c>
      <c r="G105" s="31">
        <v>14.082638888888889</v>
      </c>
      <c r="H105" s="8"/>
      <c r="I105" s="8"/>
      <c r="J105" s="8"/>
      <c r="K105" s="8" t="s">
        <v>52</v>
      </c>
      <c r="L105" s="8" t="s">
        <v>199</v>
      </c>
      <c r="M105" s="8" t="s">
        <v>17</v>
      </c>
      <c r="N105" s="8" t="s">
        <v>17</v>
      </c>
      <c r="O105" s="7" t="s">
        <v>200</v>
      </c>
      <c r="P105" s="7" t="s">
        <v>201</v>
      </c>
      <c r="Q105" s="67" t="s">
        <v>202</v>
      </c>
      <c r="R105" s="10" t="s">
        <v>22</v>
      </c>
      <c r="S105" s="8"/>
      <c r="T105" s="2"/>
    </row>
    <row r="106" spans="1:20" ht="31.5" hidden="1" x14ac:dyDescent="0.25">
      <c r="A106" s="35">
        <v>302</v>
      </c>
      <c r="B106" s="8">
        <v>100</v>
      </c>
      <c r="C106" s="16">
        <v>46298</v>
      </c>
      <c r="D106" s="30">
        <v>0</v>
      </c>
      <c r="E106" s="16">
        <v>46328</v>
      </c>
      <c r="F106" s="30">
        <v>0.99930555555555556</v>
      </c>
      <c r="G106" s="31">
        <v>13.999305555555555</v>
      </c>
      <c r="H106" s="8"/>
      <c r="I106" s="8"/>
      <c r="J106" s="8"/>
      <c r="K106" s="8" t="s">
        <v>52</v>
      </c>
      <c r="L106" s="8" t="s">
        <v>203</v>
      </c>
      <c r="M106" s="8" t="s">
        <v>17</v>
      </c>
      <c r="N106" s="8" t="s">
        <v>17</v>
      </c>
      <c r="O106" s="7" t="s">
        <v>204</v>
      </c>
      <c r="P106" s="7" t="s">
        <v>201</v>
      </c>
      <c r="Q106" s="67" t="s">
        <v>205</v>
      </c>
      <c r="R106" s="10" t="s">
        <v>22</v>
      </c>
      <c r="S106" s="8"/>
      <c r="T106" s="2"/>
    </row>
    <row r="107" spans="1:20" ht="31.5" hidden="1" x14ac:dyDescent="0.25">
      <c r="A107" s="35">
        <v>303</v>
      </c>
      <c r="B107" s="8">
        <v>100</v>
      </c>
      <c r="C107" s="16">
        <v>46329</v>
      </c>
      <c r="D107" s="30">
        <v>0</v>
      </c>
      <c r="E107" s="16">
        <v>46355</v>
      </c>
      <c r="F107" s="30">
        <v>0.99930555555555556</v>
      </c>
      <c r="G107" s="31">
        <v>13.999305555555555</v>
      </c>
      <c r="H107" s="8"/>
      <c r="I107" s="8"/>
      <c r="J107" s="8"/>
      <c r="K107" s="8" t="s">
        <v>52</v>
      </c>
      <c r="L107" s="8" t="s">
        <v>206</v>
      </c>
      <c r="M107" s="8" t="s">
        <v>17</v>
      </c>
      <c r="N107" s="8" t="s">
        <v>17</v>
      </c>
      <c r="O107" s="7" t="s">
        <v>200</v>
      </c>
      <c r="P107" s="7" t="s">
        <v>201</v>
      </c>
      <c r="Q107" s="67" t="s">
        <v>207</v>
      </c>
      <c r="R107" s="10" t="s">
        <v>22</v>
      </c>
      <c r="S107" s="8"/>
      <c r="T107" s="2"/>
    </row>
    <row r="108" spans="1:20" ht="78.75" hidden="1" x14ac:dyDescent="0.25">
      <c r="A108" s="35"/>
      <c r="B108" s="5">
        <v>206</v>
      </c>
      <c r="C108" s="123">
        <v>46202</v>
      </c>
      <c r="D108" s="119">
        <v>0.29166666666666669</v>
      </c>
      <c r="E108" s="123">
        <v>46218</v>
      </c>
      <c r="F108" s="119">
        <v>0.75</v>
      </c>
      <c r="G108" s="140">
        <f>E108+F108-C108-D108</f>
        <v>16.458333333333332</v>
      </c>
      <c r="H108" s="5" t="s">
        <v>810</v>
      </c>
      <c r="I108" s="5" t="s">
        <v>789</v>
      </c>
      <c r="J108" s="5" t="s">
        <v>18</v>
      </c>
      <c r="K108" s="5"/>
      <c r="L108" s="5" t="s">
        <v>811</v>
      </c>
      <c r="M108" s="101"/>
      <c r="N108" s="101"/>
      <c r="O108" s="5" t="s">
        <v>812</v>
      </c>
      <c r="P108" s="5"/>
      <c r="Q108" s="5" t="s">
        <v>813</v>
      </c>
      <c r="R108" s="145"/>
      <c r="S108" s="5">
        <v>10000087158</v>
      </c>
      <c r="T108" s="2"/>
    </row>
    <row r="109" spans="1:20" ht="31.5" hidden="1" x14ac:dyDescent="0.25">
      <c r="A109" s="35"/>
      <c r="B109" s="5">
        <v>100</v>
      </c>
      <c r="C109" s="6">
        <v>46216</v>
      </c>
      <c r="D109" s="142">
        <v>0.33333333333333331</v>
      </c>
      <c r="E109" s="6">
        <v>46227</v>
      </c>
      <c r="F109" s="142">
        <v>0.91666666666666663</v>
      </c>
      <c r="G109" s="140">
        <f>E109-C109+F109-D109</f>
        <v>11.583333333333332</v>
      </c>
      <c r="H109" s="18"/>
      <c r="I109" s="18"/>
      <c r="J109" s="18"/>
      <c r="K109" s="18" t="s">
        <v>752</v>
      </c>
      <c r="L109" s="141" t="s">
        <v>753</v>
      </c>
      <c r="M109" s="5" t="s">
        <v>17</v>
      </c>
      <c r="N109" s="5" t="s">
        <v>17</v>
      </c>
      <c r="O109" s="7" t="s">
        <v>754</v>
      </c>
      <c r="P109" s="7"/>
      <c r="Q109" s="134" t="s">
        <v>756</v>
      </c>
      <c r="R109" s="86"/>
      <c r="S109" s="18">
        <v>10000088020</v>
      </c>
      <c r="T109" s="2"/>
    </row>
    <row r="110" spans="1:20" ht="31.5" hidden="1" x14ac:dyDescent="0.25">
      <c r="A110" s="35"/>
      <c r="B110" s="5">
        <v>100</v>
      </c>
      <c r="C110" s="6">
        <v>46227</v>
      </c>
      <c r="D110" s="142">
        <v>0.91666666666666663</v>
      </c>
      <c r="E110" s="6">
        <v>46230</v>
      </c>
      <c r="F110" s="142">
        <v>0.16666666666666666</v>
      </c>
      <c r="G110" s="140">
        <f>E110-C110+F110-D110</f>
        <v>2.25</v>
      </c>
      <c r="H110" s="18"/>
      <c r="I110" s="18"/>
      <c r="J110" s="18"/>
      <c r="K110" s="18" t="s">
        <v>752</v>
      </c>
      <c r="L110" s="141" t="s">
        <v>755</v>
      </c>
      <c r="M110" s="5" t="s">
        <v>17</v>
      </c>
      <c r="N110" s="5" t="s">
        <v>17</v>
      </c>
      <c r="O110" s="7" t="s">
        <v>754</v>
      </c>
      <c r="P110" s="7"/>
      <c r="Q110" s="134" t="s">
        <v>756</v>
      </c>
      <c r="R110" s="86"/>
      <c r="S110" s="18">
        <v>10000088020</v>
      </c>
      <c r="T110" s="2"/>
    </row>
    <row r="111" spans="1:20" customFormat="1" ht="63" hidden="1" x14ac:dyDescent="0.25">
      <c r="A111" s="35">
        <v>275</v>
      </c>
      <c r="B111" s="5">
        <v>100</v>
      </c>
      <c r="C111" s="6">
        <v>46122</v>
      </c>
      <c r="D111" s="30">
        <v>0.91666666666666663</v>
      </c>
      <c r="E111" s="6">
        <v>46131</v>
      </c>
      <c r="F111" s="30">
        <v>8.3333333333333329E-2</v>
      </c>
      <c r="G111" s="31">
        <v>8.1666666666666679</v>
      </c>
      <c r="H111" s="5" t="s">
        <v>208</v>
      </c>
      <c r="I111" s="5" t="s">
        <v>21</v>
      </c>
      <c r="J111" s="5" t="s">
        <v>19</v>
      </c>
      <c r="K111" s="5" t="s">
        <v>21</v>
      </c>
      <c r="L111" s="68" t="s">
        <v>209</v>
      </c>
      <c r="M111" s="8" t="s">
        <v>17</v>
      </c>
      <c r="N111" s="8" t="s">
        <v>17</v>
      </c>
      <c r="O111" s="69" t="s">
        <v>210</v>
      </c>
      <c r="P111" s="7" t="s">
        <v>211</v>
      </c>
      <c r="Q111" s="70" t="s">
        <v>212</v>
      </c>
      <c r="R111" s="10" t="s">
        <v>22</v>
      </c>
      <c r="S111" s="8"/>
    </row>
    <row r="112" spans="1:20" customFormat="1" ht="47.25" hidden="1" x14ac:dyDescent="0.25">
      <c r="A112" s="39">
        <v>284</v>
      </c>
      <c r="B112" s="5">
        <v>100</v>
      </c>
      <c r="C112" s="6">
        <v>46131</v>
      </c>
      <c r="D112" s="30">
        <v>8.3333333333333329E-2</v>
      </c>
      <c r="E112" s="6">
        <v>46139</v>
      </c>
      <c r="F112" s="30">
        <v>0.16666666666666666</v>
      </c>
      <c r="G112" s="31">
        <v>8.0833333333333321</v>
      </c>
      <c r="H112" s="5" t="s">
        <v>208</v>
      </c>
      <c r="I112" s="5" t="s">
        <v>21</v>
      </c>
      <c r="J112" s="5" t="s">
        <v>18</v>
      </c>
      <c r="K112" s="5" t="s">
        <v>21</v>
      </c>
      <c r="L112" s="68" t="s">
        <v>213</v>
      </c>
      <c r="M112" s="8" t="s">
        <v>17</v>
      </c>
      <c r="N112" s="8" t="s">
        <v>17</v>
      </c>
      <c r="O112" s="69" t="s">
        <v>214</v>
      </c>
      <c r="P112" s="7" t="s">
        <v>215</v>
      </c>
      <c r="Q112" s="70" t="s">
        <v>216</v>
      </c>
      <c r="R112" s="10" t="s">
        <v>22</v>
      </c>
      <c r="S112" s="8"/>
    </row>
    <row r="113" spans="1:20" ht="15.75" hidden="1" x14ac:dyDescent="0.25">
      <c r="A113" s="10"/>
      <c r="B113" s="8">
        <v>100</v>
      </c>
      <c r="C113" s="11">
        <v>46157</v>
      </c>
      <c r="D113" s="30">
        <v>0.95833333333333337</v>
      </c>
      <c r="E113" s="11">
        <v>46159</v>
      </c>
      <c r="F113" s="30">
        <v>4.1666666666666664E-2</v>
      </c>
      <c r="G113" s="31">
        <f t="shared" ref="G113:G122" si="3">E113-C113+F113-D113</f>
        <v>1.083333333333333</v>
      </c>
      <c r="H113" s="8" t="s">
        <v>217</v>
      </c>
      <c r="I113" s="8" t="s">
        <v>218</v>
      </c>
      <c r="J113" s="8" t="s">
        <v>19</v>
      </c>
      <c r="K113" s="8"/>
      <c r="L113" s="8"/>
      <c r="M113" s="8" t="s">
        <v>17</v>
      </c>
      <c r="N113" s="8" t="s">
        <v>17</v>
      </c>
      <c r="O113" s="8" t="s">
        <v>219</v>
      </c>
      <c r="P113" s="15"/>
      <c r="Q113" s="15"/>
      <c r="R113" s="10"/>
      <c r="S113" s="8"/>
      <c r="T113" s="2"/>
    </row>
    <row r="114" spans="1:20" ht="15.75" hidden="1" x14ac:dyDescent="0.25">
      <c r="A114" s="10"/>
      <c r="B114" s="8">
        <v>100</v>
      </c>
      <c r="C114" s="11">
        <v>46159</v>
      </c>
      <c r="D114" s="30">
        <v>4.1666666666666664E-2</v>
      </c>
      <c r="E114" s="11">
        <v>46160</v>
      </c>
      <c r="F114" s="30">
        <v>0.16666666666666666</v>
      </c>
      <c r="G114" s="31">
        <f t="shared" si="3"/>
        <v>1.125</v>
      </c>
      <c r="H114" s="8" t="s">
        <v>217</v>
      </c>
      <c r="I114" s="8" t="s">
        <v>218</v>
      </c>
      <c r="J114" s="8" t="s">
        <v>18</v>
      </c>
      <c r="K114" s="8"/>
      <c r="L114" s="8"/>
      <c r="M114" s="8" t="s">
        <v>17</v>
      </c>
      <c r="N114" s="8" t="s">
        <v>17</v>
      </c>
      <c r="O114" s="8" t="s">
        <v>219</v>
      </c>
      <c r="P114" s="15"/>
      <c r="Q114" s="15"/>
      <c r="R114" s="10"/>
      <c r="S114" s="8"/>
      <c r="T114" s="2"/>
    </row>
    <row r="115" spans="1:20" ht="47.25" hidden="1" x14ac:dyDescent="0.25">
      <c r="A115" s="35">
        <v>393</v>
      </c>
      <c r="B115" s="18">
        <v>120</v>
      </c>
      <c r="C115" s="23">
        <v>46150</v>
      </c>
      <c r="D115" s="30">
        <v>0.91666666666666663</v>
      </c>
      <c r="E115" s="23">
        <v>46153</v>
      </c>
      <c r="F115" s="30">
        <v>0.16666666666666666</v>
      </c>
      <c r="G115" s="31">
        <f t="shared" si="3"/>
        <v>2.25</v>
      </c>
      <c r="H115" s="18" t="s">
        <v>49</v>
      </c>
      <c r="I115" s="18" t="s">
        <v>50</v>
      </c>
      <c r="J115" s="18" t="s">
        <v>19</v>
      </c>
      <c r="K115" s="18" t="s">
        <v>50</v>
      </c>
      <c r="L115" s="71" t="s">
        <v>220</v>
      </c>
      <c r="M115" s="8" t="s">
        <v>17</v>
      </c>
      <c r="N115" s="8" t="s">
        <v>17</v>
      </c>
      <c r="O115" s="7" t="s">
        <v>221</v>
      </c>
      <c r="P115" s="19" t="s">
        <v>222</v>
      </c>
      <c r="Q115" s="19" t="s">
        <v>223</v>
      </c>
      <c r="R115" s="34"/>
      <c r="S115" s="461"/>
      <c r="T115" s="206"/>
    </row>
    <row r="116" spans="1:20" ht="31.5" hidden="1" x14ac:dyDescent="0.25">
      <c r="A116" s="35">
        <v>394</v>
      </c>
      <c r="B116" s="18">
        <v>120</v>
      </c>
      <c r="C116" s="23">
        <v>46108</v>
      </c>
      <c r="D116" s="30">
        <v>0.91666666666666663</v>
      </c>
      <c r="E116" s="23">
        <v>46111</v>
      </c>
      <c r="F116" s="30">
        <v>0.16666666666666666</v>
      </c>
      <c r="G116" s="31">
        <f t="shared" si="3"/>
        <v>2.25</v>
      </c>
      <c r="H116" s="18" t="s">
        <v>49</v>
      </c>
      <c r="I116" s="18" t="s">
        <v>50</v>
      </c>
      <c r="J116" s="18" t="s">
        <v>18</v>
      </c>
      <c r="K116" s="18"/>
      <c r="L116" s="71"/>
      <c r="M116" s="8" t="s">
        <v>17</v>
      </c>
      <c r="N116" s="8" t="s">
        <v>17</v>
      </c>
      <c r="O116" s="7" t="s">
        <v>224</v>
      </c>
      <c r="P116" s="19" t="s">
        <v>222</v>
      </c>
      <c r="Q116" s="19" t="s">
        <v>225</v>
      </c>
      <c r="R116" s="34"/>
      <c r="S116" s="461"/>
      <c r="T116" s="206"/>
    </row>
    <row r="117" spans="1:20" ht="47.25" hidden="1" x14ac:dyDescent="0.25">
      <c r="A117" s="35">
        <v>395</v>
      </c>
      <c r="B117" s="18">
        <v>120</v>
      </c>
      <c r="C117" s="23">
        <v>46171</v>
      </c>
      <c r="D117" s="30">
        <v>0.91666666666666663</v>
      </c>
      <c r="E117" s="23">
        <v>46174</v>
      </c>
      <c r="F117" s="30">
        <v>0.16666666666666666</v>
      </c>
      <c r="G117" s="31">
        <f t="shared" si="3"/>
        <v>2.25</v>
      </c>
      <c r="H117" s="18" t="s">
        <v>226</v>
      </c>
      <c r="I117" s="18" t="s">
        <v>47</v>
      </c>
      <c r="J117" s="18" t="s">
        <v>19</v>
      </c>
      <c r="K117" s="18"/>
      <c r="L117" s="71"/>
      <c r="M117" s="8" t="s">
        <v>17</v>
      </c>
      <c r="N117" s="8" t="s">
        <v>17</v>
      </c>
      <c r="O117" s="7" t="s">
        <v>227</v>
      </c>
      <c r="P117" s="19" t="s">
        <v>190</v>
      </c>
      <c r="Q117" s="19" t="s">
        <v>225</v>
      </c>
      <c r="R117" s="34"/>
      <c r="S117" s="461"/>
      <c r="T117" s="206"/>
    </row>
    <row r="118" spans="1:20" ht="47.25" hidden="1" x14ac:dyDescent="0.25">
      <c r="A118" s="39">
        <v>396</v>
      </c>
      <c r="B118" s="18">
        <v>120</v>
      </c>
      <c r="C118" s="23">
        <v>46178</v>
      </c>
      <c r="D118" s="30">
        <v>0.91666666666666663</v>
      </c>
      <c r="E118" s="23">
        <v>46181</v>
      </c>
      <c r="F118" s="30">
        <v>0.16666666666666666</v>
      </c>
      <c r="G118" s="31">
        <f t="shared" si="3"/>
        <v>2.25</v>
      </c>
      <c r="H118" s="18"/>
      <c r="I118" s="18"/>
      <c r="J118" s="18"/>
      <c r="K118" s="18" t="s">
        <v>50</v>
      </c>
      <c r="L118" s="71" t="s">
        <v>228</v>
      </c>
      <c r="M118" s="8" t="s">
        <v>17</v>
      </c>
      <c r="N118" s="8" t="s">
        <v>17</v>
      </c>
      <c r="O118" s="72" t="s">
        <v>229</v>
      </c>
      <c r="P118" s="19" t="s">
        <v>190</v>
      </c>
      <c r="Q118" s="19" t="s">
        <v>230</v>
      </c>
      <c r="R118" s="34"/>
      <c r="S118" s="461"/>
      <c r="T118" s="206"/>
    </row>
    <row r="119" spans="1:20" ht="15.75" hidden="1" x14ac:dyDescent="0.25">
      <c r="A119" s="10"/>
      <c r="B119" s="8">
        <v>120</v>
      </c>
      <c r="C119" s="11">
        <v>45716</v>
      </c>
      <c r="D119" s="30">
        <v>0.33333333333333331</v>
      </c>
      <c r="E119" s="11">
        <v>45716</v>
      </c>
      <c r="F119" s="30">
        <v>0.56944444444444442</v>
      </c>
      <c r="G119" s="31">
        <f t="shared" si="3"/>
        <v>0.2361111111111111</v>
      </c>
      <c r="H119" s="8" t="s">
        <v>51</v>
      </c>
      <c r="I119" s="8" t="s">
        <v>231</v>
      </c>
      <c r="J119" s="8" t="s">
        <v>19</v>
      </c>
      <c r="K119" s="8"/>
      <c r="L119" s="8"/>
      <c r="M119" s="8" t="s">
        <v>17</v>
      </c>
      <c r="N119" s="8" t="s">
        <v>17</v>
      </c>
      <c r="O119" s="8" t="s">
        <v>233</v>
      </c>
      <c r="P119" s="15"/>
      <c r="Q119" s="15"/>
      <c r="R119" s="10"/>
      <c r="S119" s="461"/>
      <c r="T119" s="206"/>
    </row>
    <row r="120" spans="1:20" ht="15.75" hidden="1" x14ac:dyDescent="0.25">
      <c r="A120" s="10"/>
      <c r="B120" s="8">
        <v>120</v>
      </c>
      <c r="C120" s="11">
        <v>45717</v>
      </c>
      <c r="D120" s="30">
        <v>0.33333333333333331</v>
      </c>
      <c r="E120" s="11">
        <v>45717</v>
      </c>
      <c r="F120" s="30">
        <v>0.5</v>
      </c>
      <c r="G120" s="31">
        <f t="shared" si="3"/>
        <v>0.16666666666666669</v>
      </c>
      <c r="H120" s="8" t="s">
        <v>232</v>
      </c>
      <c r="I120" s="8" t="s">
        <v>51</v>
      </c>
      <c r="J120" s="8" t="s">
        <v>19</v>
      </c>
      <c r="K120" s="8"/>
      <c r="L120" s="8"/>
      <c r="M120" s="8" t="s">
        <v>17</v>
      </c>
      <c r="N120" s="8" t="s">
        <v>17</v>
      </c>
      <c r="O120" s="8" t="s">
        <v>233</v>
      </c>
      <c r="P120" s="15"/>
      <c r="Q120" s="15"/>
      <c r="R120" s="10"/>
      <c r="S120" s="461"/>
      <c r="T120" s="206"/>
    </row>
    <row r="121" spans="1:20" ht="63" hidden="1" x14ac:dyDescent="0.25">
      <c r="A121" s="35">
        <v>234</v>
      </c>
      <c r="B121" s="8">
        <v>80</v>
      </c>
      <c r="C121" s="16">
        <v>46286</v>
      </c>
      <c r="D121" s="30">
        <v>0</v>
      </c>
      <c r="E121" s="16">
        <v>46295</v>
      </c>
      <c r="F121" s="30">
        <v>0.99930555555555556</v>
      </c>
      <c r="G121" s="31">
        <f t="shared" si="3"/>
        <v>9.999305555555555</v>
      </c>
      <c r="H121" s="8"/>
      <c r="I121" s="8"/>
      <c r="J121" s="8"/>
      <c r="K121" s="8" t="s">
        <v>234</v>
      </c>
      <c r="L121" s="8" t="s">
        <v>235</v>
      </c>
      <c r="M121" s="8" t="s">
        <v>17</v>
      </c>
      <c r="N121" s="8" t="s">
        <v>17</v>
      </c>
      <c r="O121" s="7" t="s">
        <v>236</v>
      </c>
      <c r="P121" s="7" t="s">
        <v>237</v>
      </c>
      <c r="Q121" s="66" t="s">
        <v>238</v>
      </c>
      <c r="R121" s="10" t="s">
        <v>22</v>
      </c>
      <c r="S121" s="8"/>
      <c r="T121" s="2"/>
    </row>
    <row r="122" spans="1:20" ht="63" hidden="1" x14ac:dyDescent="0.25">
      <c r="A122" s="35">
        <v>235</v>
      </c>
      <c r="B122" s="8">
        <v>80</v>
      </c>
      <c r="C122" s="16">
        <v>46296</v>
      </c>
      <c r="D122" s="30">
        <v>0</v>
      </c>
      <c r="E122" s="16">
        <v>46304</v>
      </c>
      <c r="F122" s="30">
        <v>0.99930555555555556</v>
      </c>
      <c r="G122" s="31">
        <f t="shared" si="3"/>
        <v>8.999305555555555</v>
      </c>
      <c r="H122" s="8"/>
      <c r="I122" s="8"/>
      <c r="J122" s="8"/>
      <c r="K122" s="8" t="s">
        <v>234</v>
      </c>
      <c r="L122" s="8" t="s">
        <v>239</v>
      </c>
      <c r="M122" s="8" t="s">
        <v>17</v>
      </c>
      <c r="N122" s="8" t="s">
        <v>17</v>
      </c>
      <c r="O122" s="7" t="s">
        <v>236</v>
      </c>
      <c r="P122" s="7" t="s">
        <v>240</v>
      </c>
      <c r="Q122" s="66" t="s">
        <v>238</v>
      </c>
      <c r="R122" s="10" t="s">
        <v>22</v>
      </c>
      <c r="S122" s="8"/>
      <c r="T122" s="2"/>
    </row>
    <row r="123" spans="1:20" ht="173.25" hidden="1" x14ac:dyDescent="0.25">
      <c r="A123" s="39">
        <v>236</v>
      </c>
      <c r="B123" s="18">
        <v>81</v>
      </c>
      <c r="C123" s="23">
        <v>46153</v>
      </c>
      <c r="D123" s="30">
        <v>8.3333333333333329E-2</v>
      </c>
      <c r="E123" s="23">
        <v>46159</v>
      </c>
      <c r="F123" s="30">
        <v>0.99930555555555556</v>
      </c>
      <c r="G123" s="31">
        <f>$F123+$E123-$D123-$C123</f>
        <v>6.9159722222175333</v>
      </c>
      <c r="H123" s="18" t="s">
        <v>44</v>
      </c>
      <c r="I123" s="18" t="s">
        <v>45</v>
      </c>
      <c r="J123" s="5" t="s">
        <v>67</v>
      </c>
      <c r="K123" s="5" t="s">
        <v>48</v>
      </c>
      <c r="L123" s="5" t="s">
        <v>477</v>
      </c>
      <c r="M123" s="32" t="s">
        <v>16</v>
      </c>
      <c r="N123" s="32" t="s">
        <v>17</v>
      </c>
      <c r="O123" s="33" t="s">
        <v>46</v>
      </c>
      <c r="P123" s="19" t="s">
        <v>222</v>
      </c>
      <c r="Q123" s="19" t="s">
        <v>241</v>
      </c>
      <c r="R123" s="73" t="s">
        <v>22</v>
      </c>
      <c r="S123" s="8"/>
      <c r="T123" s="2"/>
    </row>
    <row r="124" spans="1:20" ht="78.75" hidden="1" x14ac:dyDescent="0.25">
      <c r="A124" s="35"/>
      <c r="B124" s="5">
        <v>80</v>
      </c>
      <c r="C124" s="136">
        <v>46153</v>
      </c>
      <c r="D124" s="137">
        <v>0</v>
      </c>
      <c r="E124" s="136">
        <v>46155</v>
      </c>
      <c r="F124" s="137">
        <v>0.99930555555555556</v>
      </c>
      <c r="G124" s="138">
        <f t="shared" ref="G124:G153" si="4">E124-C124+F124-D124</f>
        <v>2.9993055555555554</v>
      </c>
      <c r="H124" s="18"/>
      <c r="I124" s="18"/>
      <c r="J124" s="5"/>
      <c r="K124" s="5" t="s">
        <v>44</v>
      </c>
      <c r="L124" s="5" t="s">
        <v>734</v>
      </c>
      <c r="M124" s="32" t="s">
        <v>17</v>
      </c>
      <c r="N124" s="32" t="s">
        <v>17</v>
      </c>
      <c r="O124" s="5" t="s">
        <v>735</v>
      </c>
      <c r="P124" s="5"/>
      <c r="Q124" s="86" t="s">
        <v>736</v>
      </c>
      <c r="R124" s="86" t="s">
        <v>22</v>
      </c>
      <c r="S124" s="5"/>
      <c r="T124" s="2"/>
    </row>
    <row r="125" spans="1:20" ht="78.75" hidden="1" x14ac:dyDescent="0.25">
      <c r="A125" s="35">
        <v>418</v>
      </c>
      <c r="B125" s="8">
        <v>142</v>
      </c>
      <c r="C125" s="36">
        <v>46193</v>
      </c>
      <c r="D125" s="30">
        <v>4.1666666666666664E-2</v>
      </c>
      <c r="E125" s="36">
        <v>46207</v>
      </c>
      <c r="F125" s="30">
        <v>0.99930555555555556</v>
      </c>
      <c r="G125" s="31">
        <f t="shared" si="4"/>
        <v>14.957638888888889</v>
      </c>
      <c r="H125" s="8" t="s">
        <v>52</v>
      </c>
      <c r="I125" s="8" t="s">
        <v>53</v>
      </c>
      <c r="J125" s="8" t="s">
        <v>67</v>
      </c>
      <c r="K125" s="8" t="s">
        <v>54</v>
      </c>
      <c r="L125" s="8" t="s">
        <v>477</v>
      </c>
      <c r="M125" s="8" t="s">
        <v>16</v>
      </c>
      <c r="N125" s="8" t="s">
        <v>17</v>
      </c>
      <c r="O125" s="7" t="s">
        <v>242</v>
      </c>
      <c r="P125" s="19" t="s">
        <v>222</v>
      </c>
      <c r="Q125" s="19" t="s">
        <v>243</v>
      </c>
      <c r="R125" s="10" t="s">
        <v>22</v>
      </c>
      <c r="S125" s="461"/>
      <c r="T125" s="206"/>
    </row>
    <row r="126" spans="1:20" ht="47.25" hidden="1" x14ac:dyDescent="0.25">
      <c r="A126" s="35">
        <v>419</v>
      </c>
      <c r="B126" s="8">
        <v>142</v>
      </c>
      <c r="C126" s="36">
        <v>46214</v>
      </c>
      <c r="D126" s="30">
        <v>6.25E-2</v>
      </c>
      <c r="E126" s="36">
        <v>46215</v>
      </c>
      <c r="F126" s="30">
        <v>0.99930555555555556</v>
      </c>
      <c r="G126" s="31">
        <f t="shared" si="4"/>
        <v>1.9368055555555554</v>
      </c>
      <c r="H126" s="8" t="s">
        <v>53</v>
      </c>
      <c r="I126" s="8" t="s">
        <v>55</v>
      </c>
      <c r="J126" s="8" t="s">
        <v>67</v>
      </c>
      <c r="K126" s="8"/>
      <c r="L126" s="8"/>
      <c r="M126" s="8" t="s">
        <v>16</v>
      </c>
      <c r="N126" s="8" t="s">
        <v>17</v>
      </c>
      <c r="O126" s="7" t="s">
        <v>244</v>
      </c>
      <c r="P126" s="19" t="s">
        <v>222</v>
      </c>
      <c r="Q126" s="19" t="s">
        <v>243</v>
      </c>
      <c r="R126" s="10" t="s">
        <v>22</v>
      </c>
      <c r="S126" s="461"/>
      <c r="T126" s="206"/>
    </row>
    <row r="127" spans="1:20" customFormat="1" ht="63" hidden="1" x14ac:dyDescent="0.25">
      <c r="A127" s="35">
        <v>259</v>
      </c>
      <c r="B127" s="18">
        <v>92</v>
      </c>
      <c r="C127" s="23">
        <v>46279</v>
      </c>
      <c r="D127" s="24">
        <v>0.79166666666666663</v>
      </c>
      <c r="E127" s="23">
        <v>46282</v>
      </c>
      <c r="F127" s="24">
        <v>0.79166666666666663</v>
      </c>
      <c r="G127" s="25">
        <f t="shared" si="4"/>
        <v>3</v>
      </c>
      <c r="H127" s="18" t="s">
        <v>245</v>
      </c>
      <c r="I127" s="18" t="s">
        <v>246</v>
      </c>
      <c r="J127" s="18" t="s">
        <v>18</v>
      </c>
      <c r="K127" s="18"/>
      <c r="L127" s="18"/>
      <c r="M127" s="18" t="s">
        <v>16</v>
      </c>
      <c r="N127" s="18" t="s">
        <v>17</v>
      </c>
      <c r="O127" s="19" t="s">
        <v>247</v>
      </c>
      <c r="P127" s="19" t="s">
        <v>248</v>
      </c>
      <c r="Q127" s="19" t="s">
        <v>249</v>
      </c>
      <c r="R127" s="20"/>
      <c r="S127" s="42">
        <v>10000103092</v>
      </c>
      <c r="T127" s="462"/>
    </row>
    <row r="128" spans="1:20" ht="63" hidden="1" x14ac:dyDescent="0.25">
      <c r="A128" s="35">
        <v>262</v>
      </c>
      <c r="B128" s="18">
        <v>92</v>
      </c>
      <c r="C128" s="23">
        <v>46282</v>
      </c>
      <c r="D128" s="24">
        <v>0.79166666666666663</v>
      </c>
      <c r="E128" s="23">
        <v>46285</v>
      </c>
      <c r="F128" s="24">
        <v>0.79166666666666663</v>
      </c>
      <c r="G128" s="25">
        <f t="shared" si="4"/>
        <v>3</v>
      </c>
      <c r="H128" s="18" t="s">
        <v>245</v>
      </c>
      <c r="I128" s="18" t="s">
        <v>246</v>
      </c>
      <c r="J128" s="18" t="s">
        <v>19</v>
      </c>
      <c r="K128" s="18"/>
      <c r="L128" s="18"/>
      <c r="M128" s="18" t="s">
        <v>16</v>
      </c>
      <c r="N128" s="18" t="s">
        <v>17</v>
      </c>
      <c r="O128" s="19" t="s">
        <v>247</v>
      </c>
      <c r="P128" s="19" t="s">
        <v>250</v>
      </c>
      <c r="Q128" s="19" t="s">
        <v>249</v>
      </c>
      <c r="R128" s="20"/>
      <c r="S128" s="42">
        <v>10000103093</v>
      </c>
      <c r="T128" s="2"/>
    </row>
    <row r="129" spans="1:19" s="2" customFormat="1" ht="63" hidden="1" x14ac:dyDescent="0.25">
      <c r="A129" s="35">
        <v>265</v>
      </c>
      <c r="B129" s="18">
        <v>92</v>
      </c>
      <c r="C129" s="23">
        <v>46286</v>
      </c>
      <c r="D129" s="24">
        <v>0.79166666666666663</v>
      </c>
      <c r="E129" s="23">
        <v>46287</v>
      </c>
      <c r="F129" s="24">
        <v>0.20833333333333334</v>
      </c>
      <c r="G129" s="25">
        <f t="shared" si="4"/>
        <v>0.41666666666666663</v>
      </c>
      <c r="H129" s="18" t="s">
        <v>251</v>
      </c>
      <c r="I129" s="18" t="s">
        <v>252</v>
      </c>
      <c r="J129" s="18"/>
      <c r="K129" s="18"/>
      <c r="L129" s="18"/>
      <c r="M129" s="18" t="s">
        <v>16</v>
      </c>
      <c r="N129" s="18" t="s">
        <v>17</v>
      </c>
      <c r="O129" s="19" t="s">
        <v>253</v>
      </c>
      <c r="P129" s="19"/>
      <c r="Q129" s="19" t="s">
        <v>254</v>
      </c>
      <c r="R129" s="20"/>
      <c r="S129" s="42">
        <v>10000085437</v>
      </c>
    </row>
    <row r="130" spans="1:19" s="2" customFormat="1" ht="63" hidden="1" x14ac:dyDescent="0.25">
      <c r="A130" s="35">
        <v>266</v>
      </c>
      <c r="B130" s="18">
        <v>92</v>
      </c>
      <c r="C130" s="23">
        <v>46287</v>
      </c>
      <c r="D130" s="24">
        <v>0.79166666666666663</v>
      </c>
      <c r="E130" s="23">
        <v>46288</v>
      </c>
      <c r="F130" s="24">
        <v>0.20833333333333334</v>
      </c>
      <c r="G130" s="25">
        <f t="shared" si="4"/>
        <v>0.41666666666666663</v>
      </c>
      <c r="H130" s="18" t="s">
        <v>251</v>
      </c>
      <c r="I130" s="18" t="s">
        <v>252</v>
      </c>
      <c r="J130" s="18"/>
      <c r="K130" s="18"/>
      <c r="L130" s="18"/>
      <c r="M130" s="18" t="s">
        <v>16</v>
      </c>
      <c r="N130" s="18" t="s">
        <v>17</v>
      </c>
      <c r="O130" s="19" t="s">
        <v>253</v>
      </c>
      <c r="P130" s="19"/>
      <c r="Q130" s="19" t="s">
        <v>254</v>
      </c>
      <c r="R130" s="20"/>
      <c r="S130" s="42">
        <v>10000085437</v>
      </c>
    </row>
    <row r="131" spans="1:19" s="2" customFormat="1" ht="63" hidden="1" x14ac:dyDescent="0.25">
      <c r="A131" s="35">
        <v>267</v>
      </c>
      <c r="B131" s="18">
        <v>92</v>
      </c>
      <c r="C131" s="23">
        <v>46288</v>
      </c>
      <c r="D131" s="24">
        <v>0.79166666666666663</v>
      </c>
      <c r="E131" s="23">
        <v>46289</v>
      </c>
      <c r="F131" s="24">
        <v>0.20833333333333334</v>
      </c>
      <c r="G131" s="25">
        <f t="shared" si="4"/>
        <v>0.41666666666666663</v>
      </c>
      <c r="H131" s="18" t="s">
        <v>251</v>
      </c>
      <c r="I131" s="18" t="s">
        <v>252</v>
      </c>
      <c r="J131" s="18"/>
      <c r="K131" s="18"/>
      <c r="L131" s="18"/>
      <c r="M131" s="18" t="s">
        <v>16</v>
      </c>
      <c r="N131" s="18" t="s">
        <v>17</v>
      </c>
      <c r="O131" s="19" t="s">
        <v>253</v>
      </c>
      <c r="P131" s="19"/>
      <c r="Q131" s="19" t="s">
        <v>254</v>
      </c>
      <c r="R131" s="20"/>
      <c r="S131" s="42">
        <v>10000085437</v>
      </c>
    </row>
    <row r="132" spans="1:19" s="2" customFormat="1" ht="63" hidden="1" x14ac:dyDescent="0.25">
      <c r="A132" s="35">
        <v>268</v>
      </c>
      <c r="B132" s="18">
        <v>94</v>
      </c>
      <c r="C132" s="23">
        <v>46223</v>
      </c>
      <c r="D132" s="24">
        <v>0.75</v>
      </c>
      <c r="E132" s="23">
        <v>46224</v>
      </c>
      <c r="F132" s="24">
        <v>0.20833333333333334</v>
      </c>
      <c r="G132" s="25">
        <f t="shared" si="4"/>
        <v>0.45833333333333326</v>
      </c>
      <c r="H132" s="18" t="s">
        <v>245</v>
      </c>
      <c r="I132" s="18" t="s">
        <v>255</v>
      </c>
      <c r="J132" s="18" t="s">
        <v>20</v>
      </c>
      <c r="K132" s="18"/>
      <c r="L132" s="18"/>
      <c r="M132" s="18" t="s">
        <v>16</v>
      </c>
      <c r="N132" s="18" t="s">
        <v>17</v>
      </c>
      <c r="O132" s="19" t="s">
        <v>256</v>
      </c>
      <c r="P132" s="19"/>
      <c r="Q132" s="19" t="s">
        <v>257</v>
      </c>
      <c r="R132" s="20"/>
      <c r="S132" s="42">
        <v>10000086060</v>
      </c>
    </row>
    <row r="133" spans="1:19" s="2" customFormat="1" ht="63" hidden="1" x14ac:dyDescent="0.25">
      <c r="A133" s="35">
        <v>269</v>
      </c>
      <c r="B133" s="18">
        <v>94</v>
      </c>
      <c r="C133" s="23">
        <v>46224</v>
      </c>
      <c r="D133" s="24">
        <v>0.83333333333333337</v>
      </c>
      <c r="E133" s="23">
        <v>46225</v>
      </c>
      <c r="F133" s="24">
        <v>0.16666666666666666</v>
      </c>
      <c r="G133" s="25">
        <f t="shared" si="4"/>
        <v>0.33333333333333337</v>
      </c>
      <c r="H133" s="18" t="s">
        <v>245</v>
      </c>
      <c r="I133" s="18" t="s">
        <v>255</v>
      </c>
      <c r="J133" s="18" t="s">
        <v>20</v>
      </c>
      <c r="K133" s="18"/>
      <c r="L133" s="18"/>
      <c r="M133" s="18" t="s">
        <v>16</v>
      </c>
      <c r="N133" s="18" t="s">
        <v>17</v>
      </c>
      <c r="O133" s="19" t="s">
        <v>256</v>
      </c>
      <c r="P133" s="19"/>
      <c r="Q133" s="19" t="s">
        <v>257</v>
      </c>
      <c r="R133" s="20"/>
      <c r="S133" s="42">
        <v>10000086060</v>
      </c>
    </row>
    <row r="134" spans="1:19" s="2" customFormat="1" ht="63" hidden="1" x14ac:dyDescent="0.25">
      <c r="A134" s="35">
        <v>270</v>
      </c>
      <c r="B134" s="18">
        <v>94</v>
      </c>
      <c r="C134" s="23">
        <v>46225</v>
      </c>
      <c r="D134" s="24">
        <v>0.83333333333333337</v>
      </c>
      <c r="E134" s="23">
        <v>46226</v>
      </c>
      <c r="F134" s="24">
        <v>0.16666666666666666</v>
      </c>
      <c r="G134" s="25">
        <f t="shared" si="4"/>
        <v>0.33333333333333337</v>
      </c>
      <c r="H134" s="18" t="s">
        <v>245</v>
      </c>
      <c r="I134" s="18" t="s">
        <v>255</v>
      </c>
      <c r="J134" s="18" t="s">
        <v>20</v>
      </c>
      <c r="K134" s="18"/>
      <c r="L134" s="18"/>
      <c r="M134" s="18" t="s">
        <v>16</v>
      </c>
      <c r="N134" s="18" t="s">
        <v>17</v>
      </c>
      <c r="O134" s="19" t="s">
        <v>256</v>
      </c>
      <c r="P134" s="19"/>
      <c r="Q134" s="19" t="s">
        <v>257</v>
      </c>
      <c r="R134" s="20"/>
      <c r="S134" s="42">
        <v>10000086060</v>
      </c>
    </row>
    <row r="135" spans="1:19" s="2" customFormat="1" ht="47.25" hidden="1" x14ac:dyDescent="0.25">
      <c r="A135" s="65"/>
      <c r="B135" s="17">
        <v>87</v>
      </c>
      <c r="C135" s="36">
        <v>46322</v>
      </c>
      <c r="D135" s="74">
        <v>0.875</v>
      </c>
      <c r="E135" s="36">
        <v>46323</v>
      </c>
      <c r="F135" s="63">
        <v>0.20833333333333334</v>
      </c>
      <c r="G135" s="75">
        <f t="shared" si="4"/>
        <v>0.33333333333333326</v>
      </c>
      <c r="H135" s="17" t="s">
        <v>35</v>
      </c>
      <c r="I135" s="17" t="s">
        <v>258</v>
      </c>
      <c r="J135" s="17" t="s">
        <v>20</v>
      </c>
      <c r="K135" s="17" t="s">
        <v>715</v>
      </c>
      <c r="L135" s="17" t="s">
        <v>477</v>
      </c>
      <c r="M135" s="17" t="s">
        <v>16</v>
      </c>
      <c r="N135" s="17" t="s">
        <v>17</v>
      </c>
      <c r="O135" s="131" t="s">
        <v>260</v>
      </c>
      <c r="P135" s="17"/>
      <c r="Q135" s="17" t="s">
        <v>261</v>
      </c>
      <c r="R135" s="17"/>
      <c r="S135" s="17" t="s">
        <v>262</v>
      </c>
    </row>
    <row r="136" spans="1:19" s="2" customFormat="1" ht="47.25" hidden="1" x14ac:dyDescent="0.25">
      <c r="A136" s="65"/>
      <c r="B136" s="17">
        <v>87</v>
      </c>
      <c r="C136" s="36">
        <v>46323</v>
      </c>
      <c r="D136" s="74">
        <v>0.875</v>
      </c>
      <c r="E136" s="36">
        <v>46324</v>
      </c>
      <c r="F136" s="63">
        <v>0.20833333333333334</v>
      </c>
      <c r="G136" s="75">
        <f t="shared" si="4"/>
        <v>0.33333333333333326</v>
      </c>
      <c r="H136" s="17" t="s">
        <v>35</v>
      </c>
      <c r="I136" s="17" t="s">
        <v>258</v>
      </c>
      <c r="J136" s="17" t="s">
        <v>20</v>
      </c>
      <c r="K136" s="17" t="s">
        <v>715</v>
      </c>
      <c r="L136" s="17" t="s">
        <v>716</v>
      </c>
      <c r="M136" s="17" t="s">
        <v>16</v>
      </c>
      <c r="N136" s="17" t="s">
        <v>17</v>
      </c>
      <c r="O136" s="131" t="s">
        <v>260</v>
      </c>
      <c r="P136" s="17"/>
      <c r="Q136" s="17" t="s">
        <v>261</v>
      </c>
      <c r="R136" s="17"/>
      <c r="S136" s="17" t="s">
        <v>262</v>
      </c>
    </row>
    <row r="137" spans="1:19" s="2" customFormat="1" ht="78.75" hidden="1" x14ac:dyDescent="0.25">
      <c r="A137" s="10"/>
      <c r="B137" s="18">
        <v>80</v>
      </c>
      <c r="C137" s="36">
        <v>46288</v>
      </c>
      <c r="D137" s="24">
        <v>0.25</v>
      </c>
      <c r="E137" s="36">
        <v>46317</v>
      </c>
      <c r="F137" s="24">
        <v>0.99930555555555556</v>
      </c>
      <c r="G137" s="25">
        <f t="shared" si="4"/>
        <v>29.749305555555555</v>
      </c>
      <c r="H137" s="18"/>
      <c r="I137" s="18"/>
      <c r="J137" s="18"/>
      <c r="K137" s="18" t="s">
        <v>42</v>
      </c>
      <c r="L137" s="18" t="s">
        <v>263</v>
      </c>
      <c r="M137" s="18" t="s">
        <v>17</v>
      </c>
      <c r="N137" s="18" t="s">
        <v>17</v>
      </c>
      <c r="O137" s="19" t="s">
        <v>264</v>
      </c>
      <c r="P137" s="19" t="s">
        <v>265</v>
      </c>
      <c r="Q137" s="43" t="s">
        <v>266</v>
      </c>
      <c r="R137" s="20" t="s">
        <v>17</v>
      </c>
      <c r="S137" s="18">
        <v>10000104574</v>
      </c>
    </row>
    <row r="138" spans="1:19" s="2" customFormat="1" ht="94.5" hidden="1" x14ac:dyDescent="0.25">
      <c r="A138" s="10"/>
      <c r="B138" s="18">
        <v>80</v>
      </c>
      <c r="C138" s="23">
        <v>46230</v>
      </c>
      <c r="D138" s="24">
        <v>0</v>
      </c>
      <c r="E138" s="23">
        <v>46264</v>
      </c>
      <c r="F138" s="24">
        <v>0.91666666666666663</v>
      </c>
      <c r="G138" s="25">
        <f t="shared" si="4"/>
        <v>34.916666666666664</v>
      </c>
      <c r="H138" s="18"/>
      <c r="I138" s="18"/>
      <c r="J138" s="18"/>
      <c r="K138" s="18" t="s">
        <v>267</v>
      </c>
      <c r="L138" s="18" t="s">
        <v>268</v>
      </c>
      <c r="M138" s="18" t="s">
        <v>17</v>
      </c>
      <c r="N138" s="18" t="s">
        <v>17</v>
      </c>
      <c r="O138" s="19" t="s">
        <v>269</v>
      </c>
      <c r="P138" s="19" t="s">
        <v>270</v>
      </c>
      <c r="Q138" s="43" t="s">
        <v>272</v>
      </c>
      <c r="R138" s="20" t="s">
        <v>17</v>
      </c>
      <c r="S138" s="18" t="s">
        <v>271</v>
      </c>
    </row>
    <row r="139" spans="1:19" s="2" customFormat="1" ht="47.25" hidden="1" x14ac:dyDescent="0.25">
      <c r="A139" s="10"/>
      <c r="B139" s="18">
        <v>80</v>
      </c>
      <c r="C139" s="23">
        <v>46265</v>
      </c>
      <c r="D139" s="24">
        <v>0.25</v>
      </c>
      <c r="E139" s="23">
        <v>46265</v>
      </c>
      <c r="F139" s="24">
        <v>0.70833333333333337</v>
      </c>
      <c r="G139" s="25">
        <f t="shared" si="4"/>
        <v>0.45833333333333337</v>
      </c>
      <c r="H139" s="18" t="s">
        <v>267</v>
      </c>
      <c r="I139" s="18" t="s">
        <v>42</v>
      </c>
      <c r="J139" s="18" t="s">
        <v>19</v>
      </c>
      <c r="K139" s="18"/>
      <c r="L139" s="18"/>
      <c r="M139" s="18" t="s">
        <v>17</v>
      </c>
      <c r="N139" s="18" t="s">
        <v>17</v>
      </c>
      <c r="O139" s="19" t="s">
        <v>273</v>
      </c>
      <c r="P139" s="19" t="s">
        <v>274</v>
      </c>
      <c r="Q139" s="19" t="s">
        <v>279</v>
      </c>
      <c r="R139" s="20"/>
      <c r="S139" s="18">
        <v>10000096272</v>
      </c>
    </row>
    <row r="140" spans="1:19" s="2" customFormat="1" ht="47.25" hidden="1" x14ac:dyDescent="0.25">
      <c r="A140" s="10"/>
      <c r="B140" s="18">
        <v>80</v>
      </c>
      <c r="C140" s="23">
        <v>46265</v>
      </c>
      <c r="D140" s="24">
        <v>0.875</v>
      </c>
      <c r="E140" s="23">
        <v>46266</v>
      </c>
      <c r="F140" s="24">
        <v>0.29166666666666669</v>
      </c>
      <c r="G140" s="25">
        <f t="shared" si="4"/>
        <v>0.41666666666666674</v>
      </c>
      <c r="H140" s="18" t="s">
        <v>267</v>
      </c>
      <c r="I140" s="18" t="s">
        <v>42</v>
      </c>
      <c r="J140" s="18" t="s">
        <v>19</v>
      </c>
      <c r="K140" s="18"/>
      <c r="L140" s="18"/>
      <c r="M140" s="18" t="s">
        <v>17</v>
      </c>
      <c r="N140" s="18" t="s">
        <v>17</v>
      </c>
      <c r="O140" s="19" t="s">
        <v>275</v>
      </c>
      <c r="P140" s="19" t="s">
        <v>276</v>
      </c>
      <c r="Q140" s="76" t="s">
        <v>280</v>
      </c>
      <c r="R140" s="20"/>
      <c r="S140" s="18">
        <v>10000096272</v>
      </c>
    </row>
    <row r="141" spans="1:19" s="2" customFormat="1" ht="47.25" hidden="1" x14ac:dyDescent="0.25">
      <c r="A141" s="10"/>
      <c r="B141" s="18">
        <v>80</v>
      </c>
      <c r="C141" s="23">
        <v>46266</v>
      </c>
      <c r="D141" s="24">
        <v>0.875</v>
      </c>
      <c r="E141" s="23">
        <v>46267</v>
      </c>
      <c r="F141" s="24">
        <v>0.29166666666666669</v>
      </c>
      <c r="G141" s="25">
        <f t="shared" si="4"/>
        <v>0.41666666666666674</v>
      </c>
      <c r="H141" s="18" t="s">
        <v>267</v>
      </c>
      <c r="I141" s="18" t="s">
        <v>42</v>
      </c>
      <c r="J141" s="18" t="s">
        <v>19</v>
      </c>
      <c r="K141" s="18"/>
      <c r="L141" s="18"/>
      <c r="M141" s="18" t="s">
        <v>17</v>
      </c>
      <c r="N141" s="18" t="s">
        <v>17</v>
      </c>
      <c r="O141" s="19" t="s">
        <v>275</v>
      </c>
      <c r="P141" s="19" t="s">
        <v>277</v>
      </c>
      <c r="Q141" s="76" t="s">
        <v>280</v>
      </c>
      <c r="R141" s="20"/>
      <c r="S141" s="18">
        <v>10000096272</v>
      </c>
    </row>
    <row r="142" spans="1:19" s="2" customFormat="1" ht="47.25" hidden="1" x14ac:dyDescent="0.25">
      <c r="A142" s="10"/>
      <c r="B142" s="18">
        <v>80</v>
      </c>
      <c r="C142" s="23">
        <v>46267</v>
      </c>
      <c r="D142" s="24">
        <v>0.875</v>
      </c>
      <c r="E142" s="23">
        <v>46268</v>
      </c>
      <c r="F142" s="24">
        <v>0.29166666666666669</v>
      </c>
      <c r="G142" s="25">
        <f t="shared" si="4"/>
        <v>0.41666666666666674</v>
      </c>
      <c r="H142" s="18" t="s">
        <v>267</v>
      </c>
      <c r="I142" s="18" t="s">
        <v>42</v>
      </c>
      <c r="J142" s="18" t="s">
        <v>19</v>
      </c>
      <c r="K142" s="18"/>
      <c r="L142" s="18"/>
      <c r="M142" s="18" t="s">
        <v>17</v>
      </c>
      <c r="N142" s="18" t="s">
        <v>17</v>
      </c>
      <c r="O142" s="19" t="s">
        <v>275</v>
      </c>
      <c r="P142" s="19" t="s">
        <v>278</v>
      </c>
      <c r="Q142" s="76" t="s">
        <v>280</v>
      </c>
      <c r="R142" s="20"/>
      <c r="S142" s="18">
        <v>10000096272</v>
      </c>
    </row>
    <row r="143" spans="1:19" s="2" customFormat="1" ht="173.25" hidden="1" x14ac:dyDescent="0.25">
      <c r="A143" s="10"/>
      <c r="B143" s="18">
        <v>80</v>
      </c>
      <c r="C143" s="23">
        <v>46179</v>
      </c>
      <c r="D143" s="24">
        <v>0.33333333333333331</v>
      </c>
      <c r="E143" s="23">
        <v>46179</v>
      </c>
      <c r="F143" s="24">
        <v>0.75</v>
      </c>
      <c r="G143" s="25">
        <f t="shared" si="4"/>
        <v>0.41666666666666669</v>
      </c>
      <c r="H143" s="18" t="s">
        <v>63</v>
      </c>
      <c r="I143" s="18" t="s">
        <v>64</v>
      </c>
      <c r="J143" s="18" t="s">
        <v>19</v>
      </c>
      <c r="K143" s="18" t="s">
        <v>64</v>
      </c>
      <c r="L143" s="18" t="s">
        <v>281</v>
      </c>
      <c r="M143" s="18" t="s">
        <v>17</v>
      </c>
      <c r="N143" s="18" t="s">
        <v>17</v>
      </c>
      <c r="O143" s="19" t="s">
        <v>282</v>
      </c>
      <c r="P143" s="19"/>
      <c r="Q143" s="19" t="s">
        <v>286</v>
      </c>
      <c r="R143" s="20"/>
      <c r="S143" s="18">
        <v>10000108481</v>
      </c>
    </row>
    <row r="144" spans="1:19" s="2" customFormat="1" ht="173.25" hidden="1" x14ac:dyDescent="0.25">
      <c r="A144" s="10"/>
      <c r="B144" s="18">
        <v>80</v>
      </c>
      <c r="C144" s="23">
        <v>46186</v>
      </c>
      <c r="D144" s="24">
        <v>0.33333333333333331</v>
      </c>
      <c r="E144" s="23">
        <v>46186</v>
      </c>
      <c r="F144" s="24">
        <v>0.58333333333333337</v>
      </c>
      <c r="G144" s="25">
        <f t="shared" si="4"/>
        <v>0.25000000000000006</v>
      </c>
      <c r="H144" s="18" t="s">
        <v>64</v>
      </c>
      <c r="I144" s="18" t="s">
        <v>283</v>
      </c>
      <c r="J144" s="18" t="s">
        <v>19</v>
      </c>
      <c r="K144" s="18" t="s">
        <v>64</v>
      </c>
      <c r="L144" s="18" t="s">
        <v>281</v>
      </c>
      <c r="M144" s="18" t="s">
        <v>17</v>
      </c>
      <c r="N144" s="18" t="s">
        <v>17</v>
      </c>
      <c r="O144" s="19" t="s">
        <v>284</v>
      </c>
      <c r="P144" s="19"/>
      <c r="Q144" s="19" t="s">
        <v>285</v>
      </c>
      <c r="R144" s="20"/>
      <c r="S144" s="18">
        <v>10000108481</v>
      </c>
    </row>
    <row r="145" spans="1:21" ht="63" hidden="1" x14ac:dyDescent="0.25">
      <c r="A145" s="10"/>
      <c r="B145" s="18">
        <v>80</v>
      </c>
      <c r="C145" s="23">
        <v>46146</v>
      </c>
      <c r="D145" s="24">
        <v>0.86111111111111116</v>
      </c>
      <c r="E145" s="23">
        <v>46147</v>
      </c>
      <c r="F145" s="24">
        <v>0.22916666666666666</v>
      </c>
      <c r="G145" s="25">
        <f t="shared" si="4"/>
        <v>0.36805555555555558</v>
      </c>
      <c r="H145" s="18"/>
      <c r="I145" s="18"/>
      <c r="J145" s="18"/>
      <c r="K145" s="18" t="s">
        <v>287</v>
      </c>
      <c r="L145" s="18" t="s">
        <v>179</v>
      </c>
      <c r="M145" s="18" t="s">
        <v>17</v>
      </c>
      <c r="N145" s="18" t="s">
        <v>17</v>
      </c>
      <c r="O145" s="19" t="s">
        <v>170</v>
      </c>
      <c r="P145" s="19" t="s">
        <v>288</v>
      </c>
      <c r="Q145" s="19" t="s">
        <v>289</v>
      </c>
      <c r="R145" s="20"/>
      <c r="S145" s="18">
        <v>10000096779</v>
      </c>
      <c r="T145" s="2"/>
    </row>
    <row r="146" spans="1:21" ht="63" hidden="1" x14ac:dyDescent="0.25">
      <c r="A146" s="10"/>
      <c r="B146" s="18">
        <v>80</v>
      </c>
      <c r="C146" s="23">
        <v>46147</v>
      </c>
      <c r="D146" s="24">
        <v>0.86111111111111116</v>
      </c>
      <c r="E146" s="23">
        <v>46148</v>
      </c>
      <c r="F146" s="24">
        <v>0.22916666666666666</v>
      </c>
      <c r="G146" s="25">
        <f t="shared" si="4"/>
        <v>0.36805555555555558</v>
      </c>
      <c r="H146" s="18"/>
      <c r="I146" s="18"/>
      <c r="J146" s="18"/>
      <c r="K146" s="18" t="s">
        <v>287</v>
      </c>
      <c r="L146" s="18" t="s">
        <v>179</v>
      </c>
      <c r="M146" s="18" t="s">
        <v>17</v>
      </c>
      <c r="N146" s="18" t="s">
        <v>17</v>
      </c>
      <c r="O146" s="19" t="s">
        <v>170</v>
      </c>
      <c r="P146" s="19" t="s">
        <v>288</v>
      </c>
      <c r="Q146" s="19" t="s">
        <v>289</v>
      </c>
      <c r="R146" s="20"/>
      <c r="S146" s="18">
        <v>10000096779</v>
      </c>
      <c r="T146" s="2"/>
    </row>
    <row r="147" spans="1:21" ht="63" hidden="1" x14ac:dyDescent="0.25">
      <c r="A147" s="10"/>
      <c r="B147" s="18">
        <v>80</v>
      </c>
      <c r="C147" s="23">
        <v>46148</v>
      </c>
      <c r="D147" s="24">
        <v>0.86111111111111116</v>
      </c>
      <c r="E147" s="23">
        <v>46149</v>
      </c>
      <c r="F147" s="24">
        <v>0.22916666666666666</v>
      </c>
      <c r="G147" s="25">
        <f t="shared" si="4"/>
        <v>0.36805555555555558</v>
      </c>
      <c r="H147" s="18"/>
      <c r="I147" s="18"/>
      <c r="J147" s="18"/>
      <c r="K147" s="18" t="s">
        <v>287</v>
      </c>
      <c r="L147" s="18" t="s">
        <v>179</v>
      </c>
      <c r="M147" s="18" t="s">
        <v>17</v>
      </c>
      <c r="N147" s="18" t="s">
        <v>17</v>
      </c>
      <c r="O147" s="19" t="s">
        <v>170</v>
      </c>
      <c r="P147" s="19" t="s">
        <v>290</v>
      </c>
      <c r="Q147" s="19" t="s">
        <v>289</v>
      </c>
      <c r="R147" s="20"/>
      <c r="S147" s="18">
        <v>10000096782</v>
      </c>
      <c r="T147" s="2"/>
    </row>
    <row r="148" spans="1:21" ht="63" hidden="1" x14ac:dyDescent="0.25">
      <c r="A148" s="10"/>
      <c r="B148" s="18">
        <v>80</v>
      </c>
      <c r="C148" s="23">
        <v>46149</v>
      </c>
      <c r="D148" s="24">
        <v>0.86111111111111116</v>
      </c>
      <c r="E148" s="23">
        <v>46150</v>
      </c>
      <c r="F148" s="24">
        <v>0.22916666666666666</v>
      </c>
      <c r="G148" s="25">
        <f t="shared" si="4"/>
        <v>0.36805555555555558</v>
      </c>
      <c r="H148" s="18"/>
      <c r="I148" s="18"/>
      <c r="J148" s="18"/>
      <c r="K148" s="18" t="s">
        <v>287</v>
      </c>
      <c r="L148" s="18" t="s">
        <v>179</v>
      </c>
      <c r="M148" s="18" t="s">
        <v>17</v>
      </c>
      <c r="N148" s="18" t="s">
        <v>17</v>
      </c>
      <c r="O148" s="19" t="s">
        <v>170</v>
      </c>
      <c r="P148" s="19" t="s">
        <v>290</v>
      </c>
      <c r="Q148" s="19" t="s">
        <v>289</v>
      </c>
      <c r="R148" s="20"/>
      <c r="S148" s="18">
        <v>10000096782</v>
      </c>
      <c r="T148" s="2"/>
    </row>
    <row r="149" spans="1:21" ht="63" hidden="1" x14ac:dyDescent="0.25">
      <c r="A149" s="10"/>
      <c r="B149" s="18">
        <v>80</v>
      </c>
      <c r="C149" s="23">
        <v>46150</v>
      </c>
      <c r="D149" s="24">
        <v>0.86111111111111116</v>
      </c>
      <c r="E149" s="23">
        <v>46151</v>
      </c>
      <c r="F149" s="24">
        <v>0.22916666666666666</v>
      </c>
      <c r="G149" s="25">
        <f t="shared" si="4"/>
        <v>0.36805555555555558</v>
      </c>
      <c r="H149" s="8"/>
      <c r="I149" s="8"/>
      <c r="J149" s="8"/>
      <c r="K149" s="18" t="s">
        <v>287</v>
      </c>
      <c r="L149" s="18" t="s">
        <v>179</v>
      </c>
      <c r="M149" s="18" t="s">
        <v>17</v>
      </c>
      <c r="N149" s="18" t="s">
        <v>17</v>
      </c>
      <c r="O149" s="19" t="s">
        <v>170</v>
      </c>
      <c r="P149" s="19" t="s">
        <v>290</v>
      </c>
      <c r="Q149" s="19" t="s">
        <v>289</v>
      </c>
      <c r="R149" s="20"/>
      <c r="S149" s="18">
        <v>10000096782</v>
      </c>
      <c r="T149" s="2"/>
    </row>
    <row r="150" spans="1:21" ht="63" hidden="1" x14ac:dyDescent="0.25">
      <c r="A150" s="10"/>
      <c r="B150" s="18">
        <v>80</v>
      </c>
      <c r="C150" s="23">
        <v>46151</v>
      </c>
      <c r="D150" s="24">
        <v>0.86111111111111116</v>
      </c>
      <c r="E150" s="23">
        <v>46152</v>
      </c>
      <c r="F150" s="24">
        <v>0.22916666666666666</v>
      </c>
      <c r="G150" s="25">
        <f t="shared" si="4"/>
        <v>0.36805555555555558</v>
      </c>
      <c r="H150" s="8"/>
      <c r="I150" s="8"/>
      <c r="J150" s="8"/>
      <c r="K150" s="18" t="s">
        <v>287</v>
      </c>
      <c r="L150" s="18" t="s">
        <v>179</v>
      </c>
      <c r="M150" s="18" t="s">
        <v>17</v>
      </c>
      <c r="N150" s="18" t="s">
        <v>17</v>
      </c>
      <c r="O150" s="19" t="s">
        <v>170</v>
      </c>
      <c r="P150" s="19" t="s">
        <v>290</v>
      </c>
      <c r="Q150" s="19" t="s">
        <v>289</v>
      </c>
      <c r="R150" s="20"/>
      <c r="S150" s="18">
        <v>10000096782</v>
      </c>
      <c r="T150" s="2"/>
    </row>
    <row r="151" spans="1:21" s="78" customFormat="1" ht="31.5" hidden="1" x14ac:dyDescent="0.25">
      <c r="A151" s="20"/>
      <c r="B151" s="18">
        <v>120</v>
      </c>
      <c r="C151" s="23">
        <v>46265</v>
      </c>
      <c r="D151" s="77">
        <v>0</v>
      </c>
      <c r="E151" s="23">
        <v>46290</v>
      </c>
      <c r="F151" s="77">
        <v>0.99930555555555556</v>
      </c>
      <c r="G151" s="25">
        <f t="shared" si="4"/>
        <v>25.999305555555555</v>
      </c>
      <c r="H151" s="18" t="s">
        <v>291</v>
      </c>
      <c r="I151" s="18" t="s">
        <v>292</v>
      </c>
      <c r="J151" s="18" t="s">
        <v>18</v>
      </c>
      <c r="K151" s="18"/>
      <c r="L151" s="18"/>
      <c r="M151" s="18" t="s">
        <v>17</v>
      </c>
      <c r="N151" s="18" t="s">
        <v>17</v>
      </c>
      <c r="O151" s="18" t="s">
        <v>293</v>
      </c>
      <c r="P151" s="18" t="s">
        <v>294</v>
      </c>
      <c r="Q151" s="18" t="s">
        <v>295</v>
      </c>
      <c r="R151" s="20"/>
      <c r="S151" s="459"/>
      <c r="T151" s="463" t="s">
        <v>1283</v>
      </c>
      <c r="U151" s="464" t="s">
        <v>1284</v>
      </c>
    </row>
    <row r="152" spans="1:21" s="78" customFormat="1" ht="31.5" hidden="1" x14ac:dyDescent="0.25">
      <c r="A152" s="20"/>
      <c r="B152" s="18">
        <v>121</v>
      </c>
      <c r="C152" s="23">
        <v>46146</v>
      </c>
      <c r="D152" s="77">
        <v>0.25</v>
      </c>
      <c r="E152" s="23">
        <v>46148</v>
      </c>
      <c r="F152" s="77">
        <v>0.25</v>
      </c>
      <c r="G152" s="25">
        <f t="shared" si="4"/>
        <v>2</v>
      </c>
      <c r="H152" s="18" t="s">
        <v>296</v>
      </c>
      <c r="I152" s="18" t="s">
        <v>297</v>
      </c>
      <c r="J152" s="18" t="s">
        <v>20</v>
      </c>
      <c r="K152" s="18"/>
      <c r="L152" s="18"/>
      <c r="M152" s="18" t="s">
        <v>16</v>
      </c>
      <c r="N152" s="18" t="s">
        <v>17</v>
      </c>
      <c r="O152" s="18" t="s">
        <v>298</v>
      </c>
      <c r="P152" s="18" t="s">
        <v>299</v>
      </c>
      <c r="Q152" s="18" t="s">
        <v>43</v>
      </c>
      <c r="R152" s="20"/>
      <c r="S152" s="459">
        <v>10000096051</v>
      </c>
      <c r="T152" s="463" t="s">
        <v>1283</v>
      </c>
      <c r="U152" s="323" t="s">
        <v>1284</v>
      </c>
    </row>
    <row r="153" spans="1:21" s="78" customFormat="1" ht="31.5" hidden="1" x14ac:dyDescent="0.25">
      <c r="A153" s="20"/>
      <c r="B153" s="18">
        <v>125</v>
      </c>
      <c r="C153" s="23">
        <v>46168</v>
      </c>
      <c r="D153" s="77">
        <v>0.16666666666666666</v>
      </c>
      <c r="E153" s="23">
        <v>46170</v>
      </c>
      <c r="F153" s="77">
        <v>0.16666666666666666</v>
      </c>
      <c r="G153" s="25">
        <f t="shared" si="4"/>
        <v>1.9999999999999998</v>
      </c>
      <c r="H153" s="18" t="s">
        <v>300</v>
      </c>
      <c r="I153" s="18" t="s">
        <v>301</v>
      </c>
      <c r="J153" s="18" t="s">
        <v>20</v>
      </c>
      <c r="K153" s="18"/>
      <c r="L153" s="18"/>
      <c r="M153" s="18" t="s">
        <v>16</v>
      </c>
      <c r="N153" s="18" t="s">
        <v>17</v>
      </c>
      <c r="O153" s="18" t="s">
        <v>302</v>
      </c>
      <c r="P153" s="18" t="s">
        <v>299</v>
      </c>
      <c r="Q153" s="18" t="s">
        <v>43</v>
      </c>
      <c r="R153" s="20"/>
      <c r="S153" s="459">
        <v>10000096142</v>
      </c>
      <c r="T153" s="465" t="s">
        <v>1283</v>
      </c>
      <c r="U153" s="323" t="s">
        <v>1284</v>
      </c>
    </row>
    <row r="154" spans="1:21" s="47" customFormat="1" ht="31.5" hidden="1" x14ac:dyDescent="0.25">
      <c r="A154" s="65"/>
      <c r="B154" s="18">
        <v>125</v>
      </c>
      <c r="C154" s="23">
        <v>46160</v>
      </c>
      <c r="D154" s="77">
        <v>0.25</v>
      </c>
      <c r="E154" s="23">
        <v>46163</v>
      </c>
      <c r="F154" s="77">
        <v>0.20833333333333334</v>
      </c>
      <c r="G154" s="25">
        <f>E154-C154+F154-D154</f>
        <v>2.9583333333333335</v>
      </c>
      <c r="H154" s="18" t="s">
        <v>303</v>
      </c>
      <c r="I154" s="18" t="s">
        <v>300</v>
      </c>
      <c r="J154" s="18" t="s">
        <v>20</v>
      </c>
      <c r="K154" s="18" t="s">
        <v>304</v>
      </c>
      <c r="L154" s="18" t="s">
        <v>305</v>
      </c>
      <c r="M154" s="18" t="s">
        <v>16</v>
      </c>
      <c r="N154" s="18" t="s">
        <v>17</v>
      </c>
      <c r="O154" s="18" t="s">
        <v>306</v>
      </c>
      <c r="P154" s="18" t="s">
        <v>299</v>
      </c>
      <c r="Q154" s="18" t="s">
        <v>307</v>
      </c>
      <c r="R154" s="20"/>
      <c r="S154" s="459">
        <v>10000108774</v>
      </c>
      <c r="T154" s="465" t="s">
        <v>1283</v>
      </c>
      <c r="U154" s="323" t="s">
        <v>1284</v>
      </c>
    </row>
    <row r="155" spans="1:21" ht="15.75" hidden="1" x14ac:dyDescent="0.25">
      <c r="A155" s="10"/>
      <c r="B155" s="18">
        <v>127</v>
      </c>
      <c r="C155" s="23">
        <v>46202</v>
      </c>
      <c r="D155" s="77">
        <v>0.20833333333333334</v>
      </c>
      <c r="E155" s="23">
        <v>46205</v>
      </c>
      <c r="F155" s="77">
        <v>0.16666666666666666</v>
      </c>
      <c r="G155" s="25">
        <f t="shared" ref="G155:G164" si="5">E155-C155+F155-D155</f>
        <v>2.958333333333333</v>
      </c>
      <c r="H155" s="18" t="s">
        <v>308</v>
      </c>
      <c r="I155" s="18" t="s">
        <v>309</v>
      </c>
      <c r="J155" s="18" t="s">
        <v>20</v>
      </c>
      <c r="K155" s="18"/>
      <c r="L155" s="18"/>
      <c r="M155" s="18" t="s">
        <v>16</v>
      </c>
      <c r="N155" s="18" t="s">
        <v>17</v>
      </c>
      <c r="O155" s="18" t="s">
        <v>310</v>
      </c>
      <c r="P155" s="18" t="s">
        <v>299</v>
      </c>
      <c r="Q155" s="18"/>
      <c r="R155" s="20"/>
      <c r="S155" s="459">
        <v>10000108772</v>
      </c>
      <c r="T155" s="463" t="s">
        <v>1283</v>
      </c>
      <c r="U155" s="323" t="s">
        <v>1284</v>
      </c>
    </row>
    <row r="156" spans="1:21" ht="31.5" hidden="1" x14ac:dyDescent="0.25">
      <c r="A156" s="10"/>
      <c r="B156" s="18">
        <v>128</v>
      </c>
      <c r="C156" s="23">
        <v>46155</v>
      </c>
      <c r="D156" s="77">
        <v>0.16666666666666666</v>
      </c>
      <c r="E156" s="23">
        <v>46170</v>
      </c>
      <c r="F156" s="77">
        <v>0.99930555555555556</v>
      </c>
      <c r="G156" s="25">
        <f t="shared" si="5"/>
        <v>15.832638888888889</v>
      </c>
      <c r="H156" s="18" t="s">
        <v>311</v>
      </c>
      <c r="I156" s="18" t="s">
        <v>312</v>
      </c>
      <c r="J156" s="18" t="s">
        <v>20</v>
      </c>
      <c r="K156" s="18"/>
      <c r="L156" s="18"/>
      <c r="M156" s="18" t="s">
        <v>16</v>
      </c>
      <c r="N156" s="18" t="s">
        <v>17</v>
      </c>
      <c r="O156" s="18" t="s">
        <v>313</v>
      </c>
      <c r="P156" s="18" t="s">
        <v>299</v>
      </c>
      <c r="Q156" s="18" t="s">
        <v>314</v>
      </c>
      <c r="R156" s="20"/>
      <c r="S156" s="459">
        <v>10000086357</v>
      </c>
      <c r="T156" s="463" t="s">
        <v>1283</v>
      </c>
      <c r="U156" s="323" t="s">
        <v>1284</v>
      </c>
    </row>
    <row r="157" spans="1:21" ht="15.75" hidden="1" x14ac:dyDescent="0.25">
      <c r="A157" s="10"/>
      <c r="B157" s="18">
        <v>128</v>
      </c>
      <c r="C157" s="23">
        <v>46153</v>
      </c>
      <c r="D157" s="77">
        <v>0.16666666666666666</v>
      </c>
      <c r="E157" s="23">
        <v>46155</v>
      </c>
      <c r="F157" s="77">
        <v>0.16666666666666666</v>
      </c>
      <c r="G157" s="25">
        <f t="shared" si="5"/>
        <v>1.9999999999999998</v>
      </c>
      <c r="H157" s="18" t="s">
        <v>312</v>
      </c>
      <c r="I157" s="18" t="s">
        <v>315</v>
      </c>
      <c r="J157" s="18" t="s">
        <v>20</v>
      </c>
      <c r="K157" s="18"/>
      <c r="L157" s="18"/>
      <c r="M157" s="18" t="s">
        <v>16</v>
      </c>
      <c r="N157" s="18" t="s">
        <v>17</v>
      </c>
      <c r="O157" s="18" t="s">
        <v>316</v>
      </c>
      <c r="P157" s="18" t="s">
        <v>299</v>
      </c>
      <c r="Q157" s="18" t="s">
        <v>43</v>
      </c>
      <c r="R157" s="20"/>
      <c r="S157" s="459">
        <v>10000086380</v>
      </c>
      <c r="T157" s="463" t="s">
        <v>1283</v>
      </c>
      <c r="U157" s="323" t="s">
        <v>1284</v>
      </c>
    </row>
    <row r="158" spans="1:21" ht="31.5" hidden="1" x14ac:dyDescent="0.25">
      <c r="A158" s="10"/>
      <c r="B158" s="18">
        <v>128</v>
      </c>
      <c r="C158" s="23">
        <v>46209</v>
      </c>
      <c r="D158" s="77">
        <v>0.16666666666666666</v>
      </c>
      <c r="E158" s="23">
        <v>46211</v>
      </c>
      <c r="F158" s="77">
        <v>0.16666666666666666</v>
      </c>
      <c r="G158" s="25">
        <f t="shared" si="5"/>
        <v>1.9999999999999998</v>
      </c>
      <c r="H158" s="18" t="s">
        <v>30</v>
      </c>
      <c r="I158" s="18" t="s">
        <v>317</v>
      </c>
      <c r="J158" s="18" t="s">
        <v>20</v>
      </c>
      <c r="K158" s="18"/>
      <c r="L158" s="18"/>
      <c r="M158" s="18" t="s">
        <v>16</v>
      </c>
      <c r="N158" s="18" t="s">
        <v>17</v>
      </c>
      <c r="O158" s="18" t="s">
        <v>318</v>
      </c>
      <c r="P158" s="18" t="s">
        <v>299</v>
      </c>
      <c r="Q158" s="18" t="s">
        <v>43</v>
      </c>
      <c r="R158" s="20"/>
      <c r="S158" s="459">
        <v>10000096089</v>
      </c>
      <c r="T158" s="463" t="s">
        <v>1283</v>
      </c>
      <c r="U158" s="323" t="s">
        <v>1284</v>
      </c>
    </row>
    <row r="159" spans="1:21" ht="15.75" hidden="1" x14ac:dyDescent="0.25">
      <c r="A159" s="10"/>
      <c r="B159" s="18">
        <v>128</v>
      </c>
      <c r="C159" s="23">
        <v>46174</v>
      </c>
      <c r="D159" s="77">
        <v>0.16666666666666666</v>
      </c>
      <c r="E159" s="23">
        <v>46177</v>
      </c>
      <c r="F159" s="77">
        <v>0.16666666666666666</v>
      </c>
      <c r="G159" s="25">
        <f t="shared" si="5"/>
        <v>3</v>
      </c>
      <c r="H159" s="18" t="s">
        <v>319</v>
      </c>
      <c r="I159" s="18" t="s">
        <v>315</v>
      </c>
      <c r="J159" s="18"/>
      <c r="K159" s="18" t="s">
        <v>320</v>
      </c>
      <c r="L159" s="18" t="s">
        <v>321</v>
      </c>
      <c r="M159" s="18"/>
      <c r="N159" s="18"/>
      <c r="O159" s="18" t="s">
        <v>322</v>
      </c>
      <c r="P159" s="18"/>
      <c r="Q159" s="79" t="s">
        <v>323</v>
      </c>
      <c r="R159" s="20"/>
      <c r="S159" s="459"/>
      <c r="T159" s="463" t="s">
        <v>1285</v>
      </c>
      <c r="U159" s="323" t="s">
        <v>1284</v>
      </c>
    </row>
    <row r="160" spans="1:21" ht="15.75" hidden="1" x14ac:dyDescent="0.25">
      <c r="A160" s="10"/>
      <c r="B160" s="18">
        <v>135</v>
      </c>
      <c r="C160" s="23">
        <v>46174</v>
      </c>
      <c r="D160" s="77">
        <v>0.16666666666666666</v>
      </c>
      <c r="E160" s="23">
        <v>46177</v>
      </c>
      <c r="F160" s="77">
        <v>0.16666666666666666</v>
      </c>
      <c r="G160" s="25">
        <f t="shared" si="5"/>
        <v>3</v>
      </c>
      <c r="H160" s="18" t="s">
        <v>329</v>
      </c>
      <c r="I160" s="18" t="s">
        <v>319</v>
      </c>
      <c r="J160" s="18" t="s">
        <v>20</v>
      </c>
      <c r="K160" s="18" t="s">
        <v>320</v>
      </c>
      <c r="L160" s="18" t="s">
        <v>321</v>
      </c>
      <c r="M160" s="18" t="s">
        <v>16</v>
      </c>
      <c r="N160" s="18" t="s">
        <v>17</v>
      </c>
      <c r="O160" s="18" t="s">
        <v>322</v>
      </c>
      <c r="P160" s="18"/>
      <c r="Q160" s="18" t="s">
        <v>336</v>
      </c>
      <c r="R160" s="20"/>
      <c r="S160" s="459" t="s">
        <v>337</v>
      </c>
      <c r="T160" s="465" t="s">
        <v>1285</v>
      </c>
      <c r="U160" s="323" t="s">
        <v>1284</v>
      </c>
    </row>
    <row r="161" spans="1:21" ht="47.25" hidden="1" x14ac:dyDescent="0.25">
      <c r="A161" s="10"/>
      <c r="B161" s="18">
        <v>130</v>
      </c>
      <c r="C161" s="23">
        <v>46244</v>
      </c>
      <c r="D161" s="77">
        <v>0.97569444444444453</v>
      </c>
      <c r="E161" s="23">
        <v>46247</v>
      </c>
      <c r="F161" s="77">
        <v>0.1875</v>
      </c>
      <c r="G161" s="25">
        <f t="shared" si="5"/>
        <v>2.2118055555555554</v>
      </c>
      <c r="H161" s="18" t="s">
        <v>292</v>
      </c>
      <c r="I161" s="18" t="s">
        <v>324</v>
      </c>
      <c r="J161" s="18" t="s">
        <v>20</v>
      </c>
      <c r="K161" s="18" t="s">
        <v>292</v>
      </c>
      <c r="L161" s="18" t="s">
        <v>325</v>
      </c>
      <c r="M161" s="18" t="s">
        <v>16</v>
      </c>
      <c r="N161" s="18" t="s">
        <v>17</v>
      </c>
      <c r="O161" s="18" t="s">
        <v>326</v>
      </c>
      <c r="P161" s="18" t="s">
        <v>327</v>
      </c>
      <c r="Q161" s="18" t="s">
        <v>328</v>
      </c>
      <c r="R161" s="20"/>
      <c r="S161" s="459">
        <v>10000075835</v>
      </c>
      <c r="T161" s="78" t="s">
        <v>1286</v>
      </c>
      <c r="U161" s="323" t="s">
        <v>1284</v>
      </c>
    </row>
    <row r="162" spans="1:21" ht="31.5" hidden="1" x14ac:dyDescent="0.25">
      <c r="A162" s="10"/>
      <c r="B162" s="18">
        <v>135</v>
      </c>
      <c r="C162" s="23">
        <v>46148</v>
      </c>
      <c r="D162" s="77">
        <v>0.16666666666666666</v>
      </c>
      <c r="E162" s="23">
        <v>46150</v>
      </c>
      <c r="F162" s="77">
        <v>0.16666666666666666</v>
      </c>
      <c r="G162" s="25">
        <f t="shared" si="5"/>
        <v>1.9999999999999998</v>
      </c>
      <c r="H162" s="18" t="s">
        <v>329</v>
      </c>
      <c r="I162" s="18" t="s">
        <v>330</v>
      </c>
      <c r="J162" s="18" t="s">
        <v>20</v>
      </c>
      <c r="K162" s="18"/>
      <c r="L162" s="18"/>
      <c r="M162" s="18" t="s">
        <v>16</v>
      </c>
      <c r="N162" s="18" t="s">
        <v>17</v>
      </c>
      <c r="O162" s="18" t="s">
        <v>331</v>
      </c>
      <c r="P162" s="18" t="s">
        <v>299</v>
      </c>
      <c r="Q162" s="18" t="s">
        <v>43</v>
      </c>
      <c r="R162" s="20"/>
      <c r="S162" s="459">
        <v>10000096086</v>
      </c>
      <c r="T162" s="465" t="s">
        <v>1286</v>
      </c>
      <c r="U162" s="323" t="s">
        <v>1284</v>
      </c>
    </row>
    <row r="163" spans="1:21" ht="195" hidden="1" x14ac:dyDescent="0.25">
      <c r="A163" s="10"/>
      <c r="B163" s="18">
        <v>135</v>
      </c>
      <c r="C163" s="80">
        <v>46272</v>
      </c>
      <c r="D163" s="77">
        <v>0</v>
      </c>
      <c r="E163" s="80">
        <v>46281</v>
      </c>
      <c r="F163" s="77">
        <v>0.99930555555555556</v>
      </c>
      <c r="G163" s="25">
        <f t="shared" si="5"/>
        <v>9.999305555555555</v>
      </c>
      <c r="H163" s="18" t="s">
        <v>332</v>
      </c>
      <c r="I163" s="18" t="s">
        <v>333</v>
      </c>
      <c r="J163" s="18" t="s">
        <v>20</v>
      </c>
      <c r="K163" s="18"/>
      <c r="L163" s="18"/>
      <c r="M163" s="18" t="s">
        <v>16</v>
      </c>
      <c r="N163" s="18" t="s">
        <v>17</v>
      </c>
      <c r="O163" s="18" t="s">
        <v>334</v>
      </c>
      <c r="P163" s="18"/>
      <c r="Q163" s="18" t="s">
        <v>335</v>
      </c>
      <c r="R163" s="20"/>
      <c r="S163" s="459">
        <v>10000107138</v>
      </c>
      <c r="T163" s="466" t="s">
        <v>1287</v>
      </c>
      <c r="U163" s="323" t="s">
        <v>1284</v>
      </c>
    </row>
    <row r="164" spans="1:21" ht="47.25" hidden="1" x14ac:dyDescent="0.25">
      <c r="A164" s="10"/>
      <c r="B164" s="467">
        <v>125</v>
      </c>
      <c r="C164" s="23">
        <v>46195</v>
      </c>
      <c r="D164" s="77">
        <v>0.16666666666666666</v>
      </c>
      <c r="E164" s="23">
        <v>46199</v>
      </c>
      <c r="F164" s="77">
        <v>0.95833333333333337</v>
      </c>
      <c r="G164" s="25">
        <f t="shared" si="5"/>
        <v>4.7916666666666661</v>
      </c>
      <c r="H164" s="18" t="s">
        <v>346</v>
      </c>
      <c r="I164" s="18" t="s">
        <v>347</v>
      </c>
      <c r="J164" s="18" t="s">
        <v>20</v>
      </c>
      <c r="K164" s="18" t="s">
        <v>347</v>
      </c>
      <c r="L164" s="18" t="s">
        <v>348</v>
      </c>
      <c r="M164" s="18" t="s">
        <v>16</v>
      </c>
      <c r="N164" s="18" t="s">
        <v>17</v>
      </c>
      <c r="O164" s="18" t="s">
        <v>349</v>
      </c>
      <c r="P164" s="18" t="s">
        <v>299</v>
      </c>
      <c r="Q164" s="18" t="s">
        <v>350</v>
      </c>
      <c r="R164" s="20"/>
      <c r="S164" s="459">
        <v>10000095466</v>
      </c>
      <c r="T164" s="465" t="s">
        <v>1285</v>
      </c>
      <c r="U164" s="323" t="s">
        <v>1284</v>
      </c>
    </row>
    <row r="165" spans="1:21" ht="94.5" hidden="1" x14ac:dyDescent="0.25">
      <c r="A165" s="10"/>
      <c r="B165" s="18">
        <v>140</v>
      </c>
      <c r="C165" s="23">
        <v>46132</v>
      </c>
      <c r="D165" s="77">
        <v>0.29166666666666669</v>
      </c>
      <c r="E165" s="23">
        <v>46174</v>
      </c>
      <c r="F165" s="77">
        <v>0.29166666666666669</v>
      </c>
      <c r="G165" s="25">
        <v>42</v>
      </c>
      <c r="H165" s="18"/>
      <c r="I165" s="18"/>
      <c r="J165" s="18"/>
      <c r="K165" s="18" t="s">
        <v>338</v>
      </c>
      <c r="L165" s="18" t="s">
        <v>339</v>
      </c>
      <c r="M165" s="18" t="s">
        <v>17</v>
      </c>
      <c r="N165" s="18" t="s">
        <v>17</v>
      </c>
      <c r="O165" s="18" t="s">
        <v>340</v>
      </c>
      <c r="P165" s="18" t="s">
        <v>341</v>
      </c>
      <c r="Q165" s="18" t="s">
        <v>342</v>
      </c>
      <c r="R165" s="20"/>
      <c r="S165" s="459" t="s">
        <v>1288</v>
      </c>
      <c r="T165" s="468" t="s">
        <v>1289</v>
      </c>
      <c r="U165" s="323" t="s">
        <v>1284</v>
      </c>
    </row>
    <row r="166" spans="1:21" ht="47.25" hidden="1" x14ac:dyDescent="0.25">
      <c r="A166" s="10"/>
      <c r="B166" s="18">
        <v>140</v>
      </c>
      <c r="C166" s="23">
        <v>46174</v>
      </c>
      <c r="D166" s="77">
        <v>0.29166666666666669</v>
      </c>
      <c r="E166" s="23">
        <v>46187</v>
      </c>
      <c r="F166" s="77">
        <v>0.29166666666666669</v>
      </c>
      <c r="G166" s="25">
        <v>13</v>
      </c>
      <c r="H166" s="18"/>
      <c r="I166" s="18"/>
      <c r="J166" s="18"/>
      <c r="K166" s="18" t="s">
        <v>338</v>
      </c>
      <c r="L166" s="18" t="s">
        <v>343</v>
      </c>
      <c r="M166" s="18" t="s">
        <v>17</v>
      </c>
      <c r="N166" s="18" t="s">
        <v>17</v>
      </c>
      <c r="O166" s="18" t="s">
        <v>344</v>
      </c>
      <c r="P166" s="18"/>
      <c r="Q166" s="18" t="s">
        <v>345</v>
      </c>
      <c r="R166" s="20"/>
      <c r="S166" s="459" t="s">
        <v>1290</v>
      </c>
      <c r="T166" s="468" t="s">
        <v>1289</v>
      </c>
      <c r="U166" s="323" t="s">
        <v>1284</v>
      </c>
    </row>
    <row r="167" spans="1:21" ht="110.25" hidden="1" x14ac:dyDescent="0.25">
      <c r="A167" s="10"/>
      <c r="B167" s="18">
        <v>147</v>
      </c>
      <c r="C167" s="469" t="s">
        <v>1291</v>
      </c>
      <c r="D167" s="77">
        <v>0</v>
      </c>
      <c r="E167" s="469" t="s">
        <v>1292</v>
      </c>
      <c r="F167" s="77">
        <v>0.99930555555555556</v>
      </c>
      <c r="G167" s="25" t="e">
        <f t="shared" ref="G167:G189" si="6">E167-C167+F167-D167</f>
        <v>#VALUE!</v>
      </c>
      <c r="H167" s="18" t="s">
        <v>351</v>
      </c>
      <c r="I167" s="18" t="s">
        <v>352</v>
      </c>
      <c r="J167" s="18" t="s">
        <v>20</v>
      </c>
      <c r="K167" s="18"/>
      <c r="L167" s="18"/>
      <c r="M167" s="18" t="s">
        <v>16</v>
      </c>
      <c r="N167" s="18" t="s">
        <v>17</v>
      </c>
      <c r="O167" s="18" t="s">
        <v>353</v>
      </c>
      <c r="P167" s="18"/>
      <c r="Q167" s="18" t="s">
        <v>354</v>
      </c>
      <c r="R167" s="20"/>
      <c r="S167" s="459" t="s">
        <v>355</v>
      </c>
      <c r="T167" s="468" t="s">
        <v>1293</v>
      </c>
      <c r="U167" s="323" t="s">
        <v>1284</v>
      </c>
    </row>
    <row r="168" spans="1:21" ht="31.5" hidden="1" x14ac:dyDescent="0.25">
      <c r="A168" s="10"/>
      <c r="B168" s="18">
        <v>154</v>
      </c>
      <c r="C168" s="80">
        <v>46195</v>
      </c>
      <c r="D168" s="77">
        <v>0.16666666666666666</v>
      </c>
      <c r="E168" s="80">
        <v>46197</v>
      </c>
      <c r="F168" s="77">
        <v>0.91666666666666663</v>
      </c>
      <c r="G168" s="25">
        <f t="shared" si="6"/>
        <v>2.75</v>
      </c>
      <c r="H168" s="18" t="s">
        <v>356</v>
      </c>
      <c r="I168" s="18" t="s">
        <v>357</v>
      </c>
      <c r="J168" s="18" t="s">
        <v>20</v>
      </c>
      <c r="K168" s="18" t="s">
        <v>717</v>
      </c>
      <c r="L168" s="18" t="s">
        <v>477</v>
      </c>
      <c r="M168" s="18" t="s">
        <v>16</v>
      </c>
      <c r="N168" s="18" t="s">
        <v>17</v>
      </c>
      <c r="O168" s="18" t="s">
        <v>358</v>
      </c>
      <c r="P168" s="18"/>
      <c r="Q168" s="18" t="s">
        <v>336</v>
      </c>
      <c r="R168" s="20"/>
      <c r="S168" s="459">
        <v>10000083593</v>
      </c>
      <c r="T168" s="470" t="s">
        <v>1294</v>
      </c>
      <c r="U168" s="323" t="s">
        <v>1284</v>
      </c>
    </row>
    <row r="169" spans="1:21" ht="126" hidden="1" x14ac:dyDescent="0.25">
      <c r="A169" s="10"/>
      <c r="B169" s="18">
        <v>154</v>
      </c>
      <c r="C169" s="80">
        <v>46198</v>
      </c>
      <c r="D169" s="77">
        <v>0.16666666666666666</v>
      </c>
      <c r="E169" s="80">
        <v>46243</v>
      </c>
      <c r="F169" s="77">
        <v>0.91666666666666663</v>
      </c>
      <c r="G169" s="25">
        <f t="shared" si="6"/>
        <v>45.75</v>
      </c>
      <c r="H169" s="18" t="s">
        <v>359</v>
      </c>
      <c r="I169" s="18" t="s">
        <v>360</v>
      </c>
      <c r="J169" s="18" t="s">
        <v>20</v>
      </c>
      <c r="K169" s="18" t="s">
        <v>718</v>
      </c>
      <c r="L169" s="18" t="s">
        <v>477</v>
      </c>
      <c r="M169" s="18" t="s">
        <v>16</v>
      </c>
      <c r="N169" s="18" t="s">
        <v>17</v>
      </c>
      <c r="O169" s="18" t="s">
        <v>361</v>
      </c>
      <c r="P169" s="18" t="s">
        <v>299</v>
      </c>
      <c r="Q169" s="18" t="s">
        <v>354</v>
      </c>
      <c r="R169" s="20"/>
      <c r="S169" s="459" t="s">
        <v>362</v>
      </c>
      <c r="T169" s="468" t="s">
        <v>1295</v>
      </c>
      <c r="U169" s="323" t="s">
        <v>1284</v>
      </c>
    </row>
    <row r="170" spans="1:21" ht="210.75" hidden="1" customHeight="1" x14ac:dyDescent="0.25">
      <c r="A170" s="10"/>
      <c r="B170" s="18">
        <v>154</v>
      </c>
      <c r="C170" s="80">
        <v>46244</v>
      </c>
      <c r="D170" s="77">
        <v>0.16666666666666666</v>
      </c>
      <c r="E170" s="80">
        <v>46265</v>
      </c>
      <c r="F170" s="77">
        <v>0.16666666666666666</v>
      </c>
      <c r="G170" s="25">
        <f t="shared" si="6"/>
        <v>21</v>
      </c>
      <c r="H170" s="18" t="s">
        <v>360</v>
      </c>
      <c r="I170" s="18" t="s">
        <v>363</v>
      </c>
      <c r="J170" s="18" t="s">
        <v>20</v>
      </c>
      <c r="K170" s="18"/>
      <c r="L170" s="18"/>
      <c r="M170" s="18" t="s">
        <v>16</v>
      </c>
      <c r="N170" s="18" t="s">
        <v>17</v>
      </c>
      <c r="O170" s="18" t="s">
        <v>364</v>
      </c>
      <c r="P170" s="18"/>
      <c r="Q170" s="18" t="s">
        <v>365</v>
      </c>
      <c r="R170" s="20"/>
      <c r="S170" s="459" t="s">
        <v>366</v>
      </c>
      <c r="T170" s="468" t="s">
        <v>1296</v>
      </c>
      <c r="U170" s="323" t="s">
        <v>1284</v>
      </c>
    </row>
    <row r="171" spans="1:21" ht="15.75" hidden="1" x14ac:dyDescent="0.25">
      <c r="A171" s="10"/>
      <c r="B171" s="18">
        <v>154</v>
      </c>
      <c r="C171" s="80">
        <v>46198</v>
      </c>
      <c r="D171" s="77">
        <v>0.16666666666666666</v>
      </c>
      <c r="E171" s="80">
        <v>46265</v>
      </c>
      <c r="F171" s="77">
        <v>0.16666666666666666</v>
      </c>
      <c r="G171" s="25">
        <f t="shared" si="6"/>
        <v>67</v>
      </c>
      <c r="H171" s="18"/>
      <c r="I171" s="18"/>
      <c r="J171" s="18"/>
      <c r="K171" s="18" t="s">
        <v>360</v>
      </c>
      <c r="L171" s="18" t="s">
        <v>367</v>
      </c>
      <c r="M171" s="18" t="s">
        <v>16</v>
      </c>
      <c r="N171" s="18" t="s">
        <v>17</v>
      </c>
      <c r="O171" s="18" t="s">
        <v>368</v>
      </c>
      <c r="P171" s="18"/>
      <c r="Q171" s="18" t="s">
        <v>369</v>
      </c>
      <c r="R171" s="20"/>
      <c r="S171" s="459"/>
      <c r="T171" s="470" t="s">
        <v>1297</v>
      </c>
      <c r="U171" s="323" t="s">
        <v>1284</v>
      </c>
    </row>
    <row r="172" spans="1:21" ht="110.25" hidden="1" x14ac:dyDescent="0.25">
      <c r="A172" s="10"/>
      <c r="B172" s="96">
        <v>155</v>
      </c>
      <c r="C172" s="132">
        <v>46134</v>
      </c>
      <c r="D172" s="133">
        <v>0.29166666666666669</v>
      </c>
      <c r="E172" s="132">
        <v>46136</v>
      </c>
      <c r="F172" s="133">
        <v>0.16666666666666666</v>
      </c>
      <c r="G172" s="25">
        <f t="shared" si="6"/>
        <v>1.8749999999999998</v>
      </c>
      <c r="H172" s="96" t="s">
        <v>356</v>
      </c>
      <c r="I172" s="96" t="s">
        <v>370</v>
      </c>
      <c r="J172" s="96"/>
      <c r="K172" s="96" t="s">
        <v>719</v>
      </c>
      <c r="L172" s="96" t="s">
        <v>477</v>
      </c>
      <c r="M172" s="18" t="s">
        <v>16</v>
      </c>
      <c r="N172" s="18" t="s">
        <v>17</v>
      </c>
      <c r="O172" s="96" t="s">
        <v>720</v>
      </c>
      <c r="P172" s="96"/>
      <c r="Q172" s="96" t="s">
        <v>371</v>
      </c>
      <c r="R172" s="96"/>
      <c r="S172" s="471">
        <v>10000095901</v>
      </c>
      <c r="T172" s="470" t="s">
        <v>1298</v>
      </c>
      <c r="U172" s="323" t="s">
        <v>1284</v>
      </c>
    </row>
    <row r="173" spans="1:21" ht="15.75" hidden="1" x14ac:dyDescent="0.25">
      <c r="A173" s="10"/>
      <c r="B173" s="18">
        <v>121</v>
      </c>
      <c r="C173" s="23">
        <v>46307</v>
      </c>
      <c r="D173" s="77">
        <v>0.83333333333333337</v>
      </c>
      <c r="E173" s="23">
        <v>46308</v>
      </c>
      <c r="F173" s="77">
        <v>0.16666666666666666</v>
      </c>
      <c r="G173" s="25">
        <f t="shared" si="6"/>
        <v>0.33333333333333337</v>
      </c>
      <c r="H173" s="18" t="s">
        <v>372</v>
      </c>
      <c r="I173" s="18" t="s">
        <v>373</v>
      </c>
      <c r="J173" s="18" t="s">
        <v>20</v>
      </c>
      <c r="K173" s="18"/>
      <c r="L173" s="18"/>
      <c r="M173" s="18" t="s">
        <v>16</v>
      </c>
      <c r="N173" s="18" t="s">
        <v>17</v>
      </c>
      <c r="O173" s="18" t="s">
        <v>374</v>
      </c>
      <c r="P173" s="18"/>
      <c r="Q173" s="18" t="s">
        <v>374</v>
      </c>
      <c r="R173" s="20"/>
      <c r="S173" s="459">
        <v>10000095779</v>
      </c>
      <c r="T173" s="463" t="s">
        <v>1283</v>
      </c>
      <c r="U173" s="323" t="s">
        <v>1284</v>
      </c>
    </row>
    <row r="174" spans="1:21" ht="15.75" hidden="1" x14ac:dyDescent="0.25">
      <c r="A174" s="10"/>
      <c r="B174" s="18">
        <v>121</v>
      </c>
      <c r="C174" s="23">
        <v>46308</v>
      </c>
      <c r="D174" s="77">
        <v>0.83333333333333337</v>
      </c>
      <c r="E174" s="23">
        <v>46309</v>
      </c>
      <c r="F174" s="77">
        <v>0.16666666666666666</v>
      </c>
      <c r="G174" s="25">
        <f t="shared" si="6"/>
        <v>0.33333333333333337</v>
      </c>
      <c r="H174" s="18" t="s">
        <v>375</v>
      </c>
      <c r="I174" s="18" t="s">
        <v>296</v>
      </c>
      <c r="J174" s="18" t="s">
        <v>20</v>
      </c>
      <c r="K174" s="18"/>
      <c r="L174" s="18"/>
      <c r="M174" s="18" t="s">
        <v>16</v>
      </c>
      <c r="N174" s="18" t="s">
        <v>17</v>
      </c>
      <c r="O174" s="18" t="s">
        <v>374</v>
      </c>
      <c r="P174" s="18"/>
      <c r="Q174" s="18" t="s">
        <v>374</v>
      </c>
      <c r="R174" s="20"/>
      <c r="S174" s="459">
        <v>10000095783</v>
      </c>
      <c r="T174" s="463" t="s">
        <v>1283</v>
      </c>
      <c r="U174" s="323" t="s">
        <v>1284</v>
      </c>
    </row>
    <row r="175" spans="1:21" ht="15.75" hidden="1" x14ac:dyDescent="0.25">
      <c r="A175" s="10"/>
      <c r="B175" s="18">
        <v>128</v>
      </c>
      <c r="C175" s="23">
        <v>46302</v>
      </c>
      <c r="D175" s="77">
        <v>0.88888888888888884</v>
      </c>
      <c r="E175" s="23">
        <v>46303</v>
      </c>
      <c r="F175" s="77">
        <v>0.18402777777777779</v>
      </c>
      <c r="G175" s="25">
        <f t="shared" si="6"/>
        <v>0.29513888888888884</v>
      </c>
      <c r="H175" s="18" t="s">
        <v>312</v>
      </c>
      <c r="I175" s="18" t="s">
        <v>315</v>
      </c>
      <c r="J175" s="18" t="s">
        <v>20</v>
      </c>
      <c r="K175" s="18"/>
      <c r="L175" s="81"/>
      <c r="M175" s="18" t="s">
        <v>16</v>
      </c>
      <c r="N175" s="18" t="s">
        <v>17</v>
      </c>
      <c r="O175" s="18" t="s">
        <v>376</v>
      </c>
      <c r="P175" s="18"/>
      <c r="Q175" s="18" t="s">
        <v>377</v>
      </c>
      <c r="R175" s="20"/>
      <c r="S175" s="459">
        <v>10000095588</v>
      </c>
      <c r="T175" s="463" t="s">
        <v>1283</v>
      </c>
      <c r="U175" s="323" t="s">
        <v>1284</v>
      </c>
    </row>
    <row r="176" spans="1:21" ht="15.75" hidden="1" x14ac:dyDescent="0.25">
      <c r="A176" s="10"/>
      <c r="B176" s="18">
        <v>128</v>
      </c>
      <c r="C176" s="23">
        <v>46303</v>
      </c>
      <c r="D176" s="77">
        <v>0.89236111111111116</v>
      </c>
      <c r="E176" s="23">
        <v>46304</v>
      </c>
      <c r="F176" s="77">
        <v>0.19097222222222221</v>
      </c>
      <c r="G176" s="25">
        <f t="shared" si="6"/>
        <v>0.29861111111111116</v>
      </c>
      <c r="H176" s="18" t="s">
        <v>315</v>
      </c>
      <c r="I176" s="18" t="s">
        <v>319</v>
      </c>
      <c r="J176" s="18" t="s">
        <v>20</v>
      </c>
      <c r="K176" s="18"/>
      <c r="L176" s="81"/>
      <c r="M176" s="18" t="s">
        <v>16</v>
      </c>
      <c r="N176" s="18" t="s">
        <v>17</v>
      </c>
      <c r="O176" s="18" t="s">
        <v>378</v>
      </c>
      <c r="P176" s="18"/>
      <c r="Q176" s="18" t="s">
        <v>377</v>
      </c>
      <c r="R176" s="20"/>
      <c r="S176" s="459">
        <v>10000095593</v>
      </c>
      <c r="T176" s="463" t="s">
        <v>1283</v>
      </c>
      <c r="U176" s="323" t="s">
        <v>1284</v>
      </c>
    </row>
    <row r="177" spans="1:21" ht="15.75" hidden="1" x14ac:dyDescent="0.25">
      <c r="A177" s="10"/>
      <c r="B177" s="18">
        <v>128</v>
      </c>
      <c r="C177" s="23">
        <v>46304</v>
      </c>
      <c r="D177" s="77">
        <v>0.89236111111111116</v>
      </c>
      <c r="E177" s="23">
        <v>46305</v>
      </c>
      <c r="F177" s="77">
        <v>0.19097222222222221</v>
      </c>
      <c r="G177" s="25">
        <f t="shared" si="6"/>
        <v>0.29861111111111116</v>
      </c>
      <c r="H177" s="18" t="s">
        <v>315</v>
      </c>
      <c r="I177" s="18" t="s">
        <v>319</v>
      </c>
      <c r="J177" s="18" t="s">
        <v>20</v>
      </c>
      <c r="K177" s="18"/>
      <c r="L177" s="81"/>
      <c r="M177" s="18" t="s">
        <v>16</v>
      </c>
      <c r="N177" s="18" t="s">
        <v>17</v>
      </c>
      <c r="O177" s="18" t="s">
        <v>378</v>
      </c>
      <c r="P177" s="18"/>
      <c r="Q177" s="18" t="s">
        <v>377</v>
      </c>
      <c r="R177" s="20"/>
      <c r="S177" s="459">
        <v>10000095593</v>
      </c>
      <c r="T177" s="463" t="s">
        <v>1283</v>
      </c>
      <c r="U177" s="323" t="s">
        <v>1284</v>
      </c>
    </row>
    <row r="178" spans="1:21" ht="15.75" hidden="1" x14ac:dyDescent="0.25">
      <c r="A178" s="10"/>
      <c r="B178" s="18">
        <v>128</v>
      </c>
      <c r="C178" s="23">
        <v>46350</v>
      </c>
      <c r="D178" s="77">
        <v>0.77777777777777779</v>
      </c>
      <c r="E178" s="23">
        <v>46351</v>
      </c>
      <c r="F178" s="77">
        <v>0.17361111111111113</v>
      </c>
      <c r="G178" s="25">
        <f t="shared" si="6"/>
        <v>0.39583333333333337</v>
      </c>
      <c r="H178" s="18" t="s">
        <v>30</v>
      </c>
      <c r="I178" s="18" t="s">
        <v>317</v>
      </c>
      <c r="J178" s="18" t="s">
        <v>20</v>
      </c>
      <c r="K178" s="18"/>
      <c r="L178" s="18"/>
      <c r="M178" s="18" t="s">
        <v>16</v>
      </c>
      <c r="N178" s="18" t="s">
        <v>17</v>
      </c>
      <c r="O178" s="18" t="s">
        <v>379</v>
      </c>
      <c r="P178" s="18"/>
      <c r="Q178" s="18" t="s">
        <v>380</v>
      </c>
      <c r="R178" s="20"/>
      <c r="S178" s="459" t="s">
        <v>381</v>
      </c>
      <c r="T178" s="463" t="s">
        <v>1283</v>
      </c>
      <c r="U178" s="323" t="s">
        <v>1284</v>
      </c>
    </row>
    <row r="179" spans="1:21" ht="15.75" hidden="1" x14ac:dyDescent="0.25">
      <c r="A179" s="10"/>
      <c r="B179" s="18">
        <v>128</v>
      </c>
      <c r="C179" s="23">
        <v>46351</v>
      </c>
      <c r="D179" s="77">
        <v>0.76388888888888884</v>
      </c>
      <c r="E179" s="23">
        <v>46352</v>
      </c>
      <c r="F179" s="77">
        <v>0.16666666666666666</v>
      </c>
      <c r="G179" s="25">
        <f t="shared" si="6"/>
        <v>0.4027777777777779</v>
      </c>
      <c r="H179" s="18" t="s">
        <v>317</v>
      </c>
      <c r="I179" s="18" t="s">
        <v>382</v>
      </c>
      <c r="J179" s="18" t="s">
        <v>20</v>
      </c>
      <c r="K179" s="18"/>
      <c r="L179" s="18"/>
      <c r="M179" s="18" t="s">
        <v>16</v>
      </c>
      <c r="N179" s="18" t="s">
        <v>17</v>
      </c>
      <c r="O179" s="18" t="s">
        <v>379</v>
      </c>
      <c r="P179" s="18"/>
      <c r="Q179" s="18" t="s">
        <v>380</v>
      </c>
      <c r="R179" s="20"/>
      <c r="S179" s="459" t="s">
        <v>383</v>
      </c>
      <c r="T179" s="463" t="s">
        <v>1283</v>
      </c>
      <c r="U179" s="323" t="s">
        <v>1284</v>
      </c>
    </row>
    <row r="180" spans="1:21" ht="15.75" hidden="1" x14ac:dyDescent="0.25">
      <c r="A180" s="10"/>
      <c r="B180" s="18">
        <v>128</v>
      </c>
      <c r="C180" s="23">
        <v>46352</v>
      </c>
      <c r="D180" s="77">
        <v>0.79166666666666663</v>
      </c>
      <c r="E180" s="23">
        <v>46353</v>
      </c>
      <c r="F180" s="77">
        <v>0.18055555555555555</v>
      </c>
      <c r="G180" s="25">
        <f t="shared" si="6"/>
        <v>0.38888888888888895</v>
      </c>
      <c r="H180" s="18" t="s">
        <v>311</v>
      </c>
      <c r="I180" s="18" t="s">
        <v>312</v>
      </c>
      <c r="J180" s="18" t="s">
        <v>20</v>
      </c>
      <c r="K180" s="18"/>
      <c r="L180" s="18"/>
      <c r="M180" s="18" t="s">
        <v>16</v>
      </c>
      <c r="N180" s="18" t="s">
        <v>17</v>
      </c>
      <c r="O180" s="18" t="s">
        <v>379</v>
      </c>
      <c r="P180" s="18"/>
      <c r="Q180" s="18" t="s">
        <v>384</v>
      </c>
      <c r="R180" s="20"/>
      <c r="S180" s="459" t="s">
        <v>385</v>
      </c>
      <c r="T180" s="463" t="s">
        <v>1283</v>
      </c>
      <c r="U180" s="323" t="s">
        <v>1284</v>
      </c>
    </row>
    <row r="181" spans="1:21" ht="15.75" hidden="1" x14ac:dyDescent="0.25">
      <c r="A181" s="10"/>
      <c r="B181" s="18">
        <v>125</v>
      </c>
      <c r="C181" s="23">
        <v>46335</v>
      </c>
      <c r="D181" s="77">
        <v>0.81944444444444453</v>
      </c>
      <c r="E181" s="23">
        <v>46336</v>
      </c>
      <c r="F181" s="77">
        <v>0.1875</v>
      </c>
      <c r="G181" s="25">
        <f t="shared" si="6"/>
        <v>0.36805555555555547</v>
      </c>
      <c r="H181" s="18" t="s">
        <v>303</v>
      </c>
      <c r="I181" s="18" t="s">
        <v>300</v>
      </c>
      <c r="J181" s="18" t="s">
        <v>20</v>
      </c>
      <c r="K181" s="18"/>
      <c r="L181" s="18"/>
      <c r="M181" s="18" t="s">
        <v>16</v>
      </c>
      <c r="N181" s="18" t="s">
        <v>16</v>
      </c>
      <c r="O181" s="18" t="s">
        <v>386</v>
      </c>
      <c r="P181" s="18"/>
      <c r="Q181" s="18" t="s">
        <v>384</v>
      </c>
      <c r="R181" s="20"/>
      <c r="S181" s="459">
        <v>10000108770</v>
      </c>
      <c r="T181" s="465" t="s">
        <v>1283</v>
      </c>
      <c r="U181" s="323" t="s">
        <v>1284</v>
      </c>
    </row>
    <row r="182" spans="1:21" ht="15.75" x14ac:dyDescent="0.25">
      <c r="A182" s="10"/>
      <c r="B182" s="18">
        <v>125</v>
      </c>
      <c r="C182" s="23">
        <v>46336</v>
      </c>
      <c r="D182" s="77">
        <v>0.8125</v>
      </c>
      <c r="E182" s="23">
        <v>46337</v>
      </c>
      <c r="F182" s="77">
        <v>0.18055555555555555</v>
      </c>
      <c r="G182" s="25">
        <f t="shared" si="6"/>
        <v>0.36805555555555558</v>
      </c>
      <c r="H182" s="18" t="s">
        <v>387</v>
      </c>
      <c r="I182" s="18" t="s">
        <v>297</v>
      </c>
      <c r="J182" s="18" t="s">
        <v>20</v>
      </c>
      <c r="K182" s="18"/>
      <c r="L182" s="18"/>
      <c r="M182" s="18" t="s">
        <v>28</v>
      </c>
      <c r="N182" s="18" t="s">
        <v>17</v>
      </c>
      <c r="O182" s="18" t="s">
        <v>379</v>
      </c>
      <c r="P182" s="18"/>
      <c r="Q182" s="18" t="s">
        <v>388</v>
      </c>
      <c r="R182" s="20"/>
      <c r="S182" s="459">
        <v>10000108718</v>
      </c>
      <c r="T182" s="465" t="s">
        <v>1283</v>
      </c>
      <c r="U182" s="323" t="s">
        <v>1284</v>
      </c>
    </row>
    <row r="183" spans="1:21" ht="15.75" x14ac:dyDescent="0.25">
      <c r="A183" s="10"/>
      <c r="B183" s="18">
        <v>125</v>
      </c>
      <c r="C183" s="23">
        <v>46337</v>
      </c>
      <c r="D183" s="77">
        <v>0.80555555555555547</v>
      </c>
      <c r="E183" s="23">
        <v>46338</v>
      </c>
      <c r="F183" s="77">
        <v>0.19444444444444445</v>
      </c>
      <c r="G183" s="25">
        <f t="shared" si="6"/>
        <v>0.38888888888888895</v>
      </c>
      <c r="H183" s="18" t="s">
        <v>387</v>
      </c>
      <c r="I183" s="18" t="s">
        <v>389</v>
      </c>
      <c r="J183" s="18" t="s">
        <v>20</v>
      </c>
      <c r="K183" s="18"/>
      <c r="L183" s="18"/>
      <c r="M183" s="18" t="s">
        <v>16</v>
      </c>
      <c r="N183" s="18" t="s">
        <v>17</v>
      </c>
      <c r="O183" s="18" t="s">
        <v>379</v>
      </c>
      <c r="P183" s="18"/>
      <c r="Q183" s="18" t="s">
        <v>380</v>
      </c>
      <c r="R183" s="20"/>
      <c r="S183" s="459" t="s">
        <v>390</v>
      </c>
      <c r="T183" s="465" t="s">
        <v>1283</v>
      </c>
      <c r="U183" s="323" t="s">
        <v>1284</v>
      </c>
    </row>
    <row r="184" spans="1:21" ht="15.75" hidden="1" x14ac:dyDescent="0.25">
      <c r="A184" s="10"/>
      <c r="B184" s="18">
        <v>125</v>
      </c>
      <c r="C184" s="23">
        <v>46338</v>
      </c>
      <c r="D184" s="77">
        <v>0.79166666666666663</v>
      </c>
      <c r="E184" s="23">
        <v>46339</v>
      </c>
      <c r="F184" s="77">
        <v>0.20833333333333334</v>
      </c>
      <c r="G184" s="25">
        <f t="shared" si="6"/>
        <v>0.41666666666666663</v>
      </c>
      <c r="H184" s="18" t="s">
        <v>347</v>
      </c>
      <c r="I184" s="18" t="s">
        <v>389</v>
      </c>
      <c r="J184" s="18" t="s">
        <v>20</v>
      </c>
      <c r="K184" s="18"/>
      <c r="L184" s="18"/>
      <c r="M184" s="18" t="s">
        <v>16</v>
      </c>
      <c r="N184" s="18" t="s">
        <v>17</v>
      </c>
      <c r="O184" s="18" t="s">
        <v>379</v>
      </c>
      <c r="P184" s="18"/>
      <c r="Q184" s="18" t="s">
        <v>380</v>
      </c>
      <c r="R184" s="20"/>
      <c r="S184" s="459" t="s">
        <v>391</v>
      </c>
      <c r="T184" s="465" t="s">
        <v>1283</v>
      </c>
      <c r="U184" s="323" t="s">
        <v>1284</v>
      </c>
    </row>
    <row r="185" spans="1:21" ht="15.75" hidden="1" x14ac:dyDescent="0.25">
      <c r="A185" s="10"/>
      <c r="B185" s="18">
        <v>125</v>
      </c>
      <c r="C185" s="23">
        <v>46339</v>
      </c>
      <c r="D185" s="77">
        <v>0.78472222222222221</v>
      </c>
      <c r="E185" s="23">
        <v>46340</v>
      </c>
      <c r="F185" s="77">
        <v>0.22916666666666666</v>
      </c>
      <c r="G185" s="25">
        <f t="shared" si="6"/>
        <v>0.44444444444444453</v>
      </c>
      <c r="H185" s="18" t="s">
        <v>347</v>
      </c>
      <c r="I185" s="18" t="s">
        <v>346</v>
      </c>
      <c r="J185" s="18" t="s">
        <v>20</v>
      </c>
      <c r="K185" s="18"/>
      <c r="L185" s="18"/>
      <c r="M185" s="18" t="s">
        <v>16</v>
      </c>
      <c r="N185" s="18" t="s">
        <v>22</v>
      </c>
      <c r="O185" s="18" t="s">
        <v>379</v>
      </c>
      <c r="P185" s="18"/>
      <c r="Q185" s="18" t="s">
        <v>380</v>
      </c>
      <c r="R185" s="20"/>
      <c r="S185" s="459" t="s">
        <v>392</v>
      </c>
      <c r="T185" s="465" t="s">
        <v>1283</v>
      </c>
      <c r="U185" s="323" t="s">
        <v>1284</v>
      </c>
    </row>
    <row r="186" spans="1:21" ht="15.75" hidden="1" x14ac:dyDescent="0.25">
      <c r="A186" s="10"/>
      <c r="B186" s="18">
        <v>125</v>
      </c>
      <c r="C186" s="23">
        <v>46342</v>
      </c>
      <c r="D186" s="77">
        <v>0.79861111111111116</v>
      </c>
      <c r="E186" s="23">
        <v>46343</v>
      </c>
      <c r="F186" s="77">
        <v>0.22916666666666666</v>
      </c>
      <c r="G186" s="25">
        <f t="shared" si="6"/>
        <v>0.43055555555555558</v>
      </c>
      <c r="H186" s="18" t="s">
        <v>346</v>
      </c>
      <c r="I186" s="18" t="s">
        <v>393</v>
      </c>
      <c r="J186" s="18" t="s">
        <v>20</v>
      </c>
      <c r="K186" s="18"/>
      <c r="L186" s="18"/>
      <c r="M186" s="18" t="s">
        <v>16</v>
      </c>
      <c r="N186" s="18" t="s">
        <v>394</v>
      </c>
      <c r="O186" s="18" t="s">
        <v>379</v>
      </c>
      <c r="P186" s="18"/>
      <c r="Q186" s="18" t="s">
        <v>380</v>
      </c>
      <c r="R186" s="20"/>
      <c r="S186" s="459" t="s">
        <v>395</v>
      </c>
      <c r="T186" s="465" t="s">
        <v>1283</v>
      </c>
      <c r="U186" s="323" t="s">
        <v>1284</v>
      </c>
    </row>
    <row r="187" spans="1:21" ht="15.75" hidden="1" x14ac:dyDescent="0.25">
      <c r="A187" s="10"/>
      <c r="B187" s="18">
        <v>125</v>
      </c>
      <c r="C187" s="23">
        <v>46343</v>
      </c>
      <c r="D187" s="77">
        <v>0.80555555555555547</v>
      </c>
      <c r="E187" s="23">
        <v>46344</v>
      </c>
      <c r="F187" s="77">
        <v>0.21527777777777779</v>
      </c>
      <c r="G187" s="25">
        <f t="shared" si="6"/>
        <v>0.40972222222222221</v>
      </c>
      <c r="H187" s="18" t="s">
        <v>393</v>
      </c>
      <c r="I187" s="18" t="s">
        <v>301</v>
      </c>
      <c r="J187" s="18" t="s">
        <v>20</v>
      </c>
      <c r="K187" s="18"/>
      <c r="L187" s="18"/>
      <c r="M187" s="18" t="s">
        <v>16</v>
      </c>
      <c r="N187" s="18" t="s">
        <v>17</v>
      </c>
      <c r="O187" s="18" t="s">
        <v>379</v>
      </c>
      <c r="P187" s="18"/>
      <c r="Q187" s="18" t="s">
        <v>380</v>
      </c>
      <c r="R187" s="20"/>
      <c r="S187" s="459" t="s">
        <v>396</v>
      </c>
      <c r="T187" s="465" t="s">
        <v>1283</v>
      </c>
      <c r="U187" s="323" t="s">
        <v>1284</v>
      </c>
    </row>
    <row r="188" spans="1:21" ht="15.75" hidden="1" x14ac:dyDescent="0.25">
      <c r="A188" s="10"/>
      <c r="B188" s="18">
        <v>125</v>
      </c>
      <c r="C188" s="23">
        <v>46344</v>
      </c>
      <c r="D188" s="77">
        <v>0.82638888888888884</v>
      </c>
      <c r="E188" s="23">
        <v>46345</v>
      </c>
      <c r="F188" s="77">
        <v>0.21527777777777779</v>
      </c>
      <c r="G188" s="25">
        <f t="shared" si="6"/>
        <v>0.38888888888888884</v>
      </c>
      <c r="H188" s="18" t="s">
        <v>301</v>
      </c>
      <c r="I188" s="18" t="s">
        <v>300</v>
      </c>
      <c r="J188" s="18" t="s">
        <v>20</v>
      </c>
      <c r="K188" s="18"/>
      <c r="L188" s="18"/>
      <c r="M188" s="18" t="s">
        <v>16</v>
      </c>
      <c r="N188" s="18" t="s">
        <v>16</v>
      </c>
      <c r="O188" s="18" t="s">
        <v>379</v>
      </c>
      <c r="P188" s="18"/>
      <c r="Q188" s="18"/>
      <c r="R188" s="20"/>
      <c r="S188" s="459" t="s">
        <v>397</v>
      </c>
      <c r="T188" s="465" t="s">
        <v>1283</v>
      </c>
      <c r="U188" s="323" t="s">
        <v>1284</v>
      </c>
    </row>
    <row r="189" spans="1:21" ht="15.75" hidden="1" x14ac:dyDescent="0.25">
      <c r="A189" s="10"/>
      <c r="B189" s="18">
        <v>127</v>
      </c>
      <c r="C189" s="23">
        <v>46349</v>
      </c>
      <c r="D189" s="77">
        <v>0.78472222222222221</v>
      </c>
      <c r="E189" s="23">
        <v>46350</v>
      </c>
      <c r="F189" s="77">
        <v>0.22222222222222221</v>
      </c>
      <c r="G189" s="25">
        <f t="shared" si="6"/>
        <v>0.43750000000000011</v>
      </c>
      <c r="H189" s="18" t="s">
        <v>398</v>
      </c>
      <c r="I189" s="18" t="s">
        <v>308</v>
      </c>
      <c r="J189" s="18" t="s">
        <v>20</v>
      </c>
      <c r="K189" s="18"/>
      <c r="L189" s="18"/>
      <c r="M189" s="18" t="s">
        <v>16</v>
      </c>
      <c r="N189" s="18" t="s">
        <v>399</v>
      </c>
      <c r="O189" s="18" t="s">
        <v>379</v>
      </c>
      <c r="P189" s="18"/>
      <c r="Q189" s="18" t="s">
        <v>380</v>
      </c>
      <c r="R189" s="20"/>
      <c r="S189" s="459" t="s">
        <v>400</v>
      </c>
      <c r="T189" s="463" t="s">
        <v>1283</v>
      </c>
      <c r="U189" s="323" t="s">
        <v>1284</v>
      </c>
    </row>
    <row r="190" spans="1:21" ht="15.75" hidden="1" x14ac:dyDescent="0.25">
      <c r="A190" s="10"/>
      <c r="B190" s="18">
        <v>130</v>
      </c>
      <c r="C190" s="23">
        <v>46328</v>
      </c>
      <c r="D190" s="77">
        <v>0.81944444444444453</v>
      </c>
      <c r="E190" s="23">
        <v>46329</v>
      </c>
      <c r="F190" s="77">
        <v>0.22222222222222221</v>
      </c>
      <c r="G190" s="25">
        <f>E190-C190+F190-D190</f>
        <v>0.40277777777777779</v>
      </c>
      <c r="H190" s="18" t="s">
        <v>292</v>
      </c>
      <c r="I190" s="18" t="s">
        <v>324</v>
      </c>
      <c r="J190" s="18" t="s">
        <v>20</v>
      </c>
      <c r="K190" s="18"/>
      <c r="L190" s="18"/>
      <c r="M190" s="18" t="s">
        <v>16</v>
      </c>
      <c r="N190" s="18" t="s">
        <v>17</v>
      </c>
      <c r="O190" s="18" t="s">
        <v>374</v>
      </c>
      <c r="P190" s="18"/>
      <c r="Q190" s="18" t="s">
        <v>401</v>
      </c>
      <c r="R190" s="20"/>
      <c r="S190" s="459">
        <v>10000095560</v>
      </c>
      <c r="T190" s="463" t="s">
        <v>1283</v>
      </c>
      <c r="U190" s="323" t="s">
        <v>1284</v>
      </c>
    </row>
    <row r="191" spans="1:21" ht="15.75" hidden="1" x14ac:dyDescent="0.25">
      <c r="A191" s="10"/>
      <c r="B191" s="18">
        <v>130</v>
      </c>
      <c r="C191" s="23">
        <v>46329</v>
      </c>
      <c r="D191" s="77">
        <v>0.81944444444444453</v>
      </c>
      <c r="E191" s="23">
        <v>46330</v>
      </c>
      <c r="F191" s="77">
        <v>0.20833333333333334</v>
      </c>
      <c r="G191" s="25">
        <f>E191-C191+F191-D191</f>
        <v>0.38888888888888873</v>
      </c>
      <c r="H191" s="18" t="s">
        <v>324</v>
      </c>
      <c r="I191" s="18" t="s">
        <v>402</v>
      </c>
      <c r="J191" s="18" t="s">
        <v>20</v>
      </c>
      <c r="K191" s="18"/>
      <c r="L191" s="18"/>
      <c r="M191" s="18" t="s">
        <v>16</v>
      </c>
      <c r="N191" s="18" t="s">
        <v>17</v>
      </c>
      <c r="O191" s="18" t="s">
        <v>403</v>
      </c>
      <c r="P191" s="18"/>
      <c r="Q191" s="18" t="s">
        <v>401</v>
      </c>
      <c r="R191" s="20"/>
      <c r="S191" s="459">
        <v>10000108766</v>
      </c>
      <c r="T191" s="463" t="s">
        <v>1283</v>
      </c>
      <c r="U191" s="323" t="s">
        <v>1284</v>
      </c>
    </row>
    <row r="192" spans="1:21" ht="31.5" hidden="1" x14ac:dyDescent="0.25">
      <c r="A192" s="10"/>
      <c r="B192" s="18">
        <v>130</v>
      </c>
      <c r="C192" s="23">
        <v>46330</v>
      </c>
      <c r="D192" s="77">
        <v>0.8125</v>
      </c>
      <c r="E192" s="23">
        <v>46331</v>
      </c>
      <c r="F192" s="77">
        <v>0.22916666666666666</v>
      </c>
      <c r="G192" s="25">
        <f>E192-C192+F192-D192</f>
        <v>0.41666666666666674</v>
      </c>
      <c r="H192" s="18" t="s">
        <v>404</v>
      </c>
      <c r="I192" s="18" t="s">
        <v>351</v>
      </c>
      <c r="J192" s="18" t="s">
        <v>20</v>
      </c>
      <c r="K192" s="18" t="s">
        <v>721</v>
      </c>
      <c r="L192" s="18" t="s">
        <v>477</v>
      </c>
      <c r="M192" s="18" t="s">
        <v>16</v>
      </c>
      <c r="N192" s="18" t="s">
        <v>17</v>
      </c>
      <c r="O192" s="18" t="s">
        <v>374</v>
      </c>
      <c r="P192" s="18"/>
      <c r="Q192" s="18" t="s">
        <v>405</v>
      </c>
      <c r="R192" s="20"/>
      <c r="S192" s="459" t="s">
        <v>406</v>
      </c>
      <c r="T192" s="463" t="s">
        <v>1283</v>
      </c>
      <c r="U192" s="323" t="s">
        <v>1284</v>
      </c>
    </row>
    <row r="193" spans="1:21" ht="31.5" hidden="1" x14ac:dyDescent="0.25">
      <c r="A193" s="10"/>
      <c r="B193" s="18">
        <v>130</v>
      </c>
      <c r="C193" s="23">
        <v>46331</v>
      </c>
      <c r="D193" s="77">
        <v>0.8125</v>
      </c>
      <c r="E193" s="23">
        <v>46332</v>
      </c>
      <c r="F193" s="77">
        <v>0.22916666666666666</v>
      </c>
      <c r="G193" s="25">
        <f>E193-C193+F193-D193</f>
        <v>0.41666666666666674</v>
      </c>
      <c r="H193" s="18" t="s">
        <v>404</v>
      </c>
      <c r="I193" s="18" t="s">
        <v>351</v>
      </c>
      <c r="J193" s="18" t="s">
        <v>20</v>
      </c>
      <c r="K193" s="18" t="s">
        <v>721</v>
      </c>
      <c r="L193" s="18" t="s">
        <v>477</v>
      </c>
      <c r="M193" s="18" t="s">
        <v>16</v>
      </c>
      <c r="N193" s="18" t="s">
        <v>17</v>
      </c>
      <c r="O193" s="18" t="s">
        <v>374</v>
      </c>
      <c r="P193" s="18"/>
      <c r="Q193" s="18" t="s">
        <v>405</v>
      </c>
      <c r="R193" s="20"/>
      <c r="S193" s="459" t="s">
        <v>406</v>
      </c>
      <c r="T193" s="463" t="s">
        <v>1283</v>
      </c>
      <c r="U193" s="323" t="s">
        <v>1284</v>
      </c>
    </row>
    <row r="194" spans="1:21" ht="15.75" hidden="1" x14ac:dyDescent="0.25">
      <c r="A194" s="10"/>
      <c r="B194" s="18">
        <v>130</v>
      </c>
      <c r="C194" s="23">
        <v>46132</v>
      </c>
      <c r="D194" s="77">
        <v>0.25694444444444448</v>
      </c>
      <c r="E194" s="23">
        <v>46132</v>
      </c>
      <c r="F194" s="77">
        <v>0.54513888888888895</v>
      </c>
      <c r="G194" s="25">
        <f>E194-C194+F194-D194</f>
        <v>0.28819444444444448</v>
      </c>
      <c r="H194" s="18" t="s">
        <v>292</v>
      </c>
      <c r="I194" s="18" t="s">
        <v>324</v>
      </c>
      <c r="J194" s="18" t="s">
        <v>20</v>
      </c>
      <c r="K194" s="18" t="s">
        <v>292</v>
      </c>
      <c r="L194" s="18" t="s">
        <v>407</v>
      </c>
      <c r="M194" s="18" t="s">
        <v>16</v>
      </c>
      <c r="N194" s="18" t="s">
        <v>17</v>
      </c>
      <c r="O194" s="18" t="s">
        <v>233</v>
      </c>
      <c r="P194" s="18" t="s">
        <v>408</v>
      </c>
      <c r="Q194" s="18" t="s">
        <v>233</v>
      </c>
      <c r="R194" s="20"/>
      <c r="S194" s="459">
        <v>10000075835</v>
      </c>
      <c r="T194" s="463" t="s">
        <v>1286</v>
      </c>
      <c r="U194" s="323" t="s">
        <v>1284</v>
      </c>
    </row>
    <row r="195" spans="1:21" ht="31.5" hidden="1" x14ac:dyDescent="0.25">
      <c r="A195" s="10"/>
      <c r="B195" s="18">
        <v>130</v>
      </c>
      <c r="C195" s="23">
        <v>46247</v>
      </c>
      <c r="D195" s="77">
        <v>0.97569444444444453</v>
      </c>
      <c r="E195" s="23">
        <v>46248</v>
      </c>
      <c r="F195" s="77">
        <v>0.1875</v>
      </c>
      <c r="G195" s="25">
        <v>0.21180555555555547</v>
      </c>
      <c r="H195" s="18" t="s">
        <v>292</v>
      </c>
      <c r="I195" s="18" t="s">
        <v>324</v>
      </c>
      <c r="J195" s="18" t="s">
        <v>20</v>
      </c>
      <c r="K195" s="18" t="s">
        <v>292</v>
      </c>
      <c r="L195" s="18" t="s">
        <v>409</v>
      </c>
      <c r="M195" s="18" t="s">
        <v>17</v>
      </c>
      <c r="N195" s="18" t="s">
        <v>16</v>
      </c>
      <c r="O195" s="18" t="s">
        <v>410</v>
      </c>
      <c r="P195" s="18" t="s">
        <v>299</v>
      </c>
      <c r="Q195" s="18"/>
      <c r="R195" s="20"/>
      <c r="S195" s="459">
        <v>10000075835</v>
      </c>
      <c r="T195" s="463" t="s">
        <v>1286</v>
      </c>
      <c r="U195" s="323" t="s">
        <v>1284</v>
      </c>
    </row>
    <row r="196" spans="1:21" ht="31.5" hidden="1" x14ac:dyDescent="0.25">
      <c r="A196" s="10"/>
      <c r="B196" s="18">
        <v>130</v>
      </c>
      <c r="C196" s="23">
        <v>46248</v>
      </c>
      <c r="D196" s="77">
        <v>0.97569444444444453</v>
      </c>
      <c r="E196" s="23">
        <v>46249</v>
      </c>
      <c r="F196" s="77">
        <v>0.1875</v>
      </c>
      <c r="G196" s="25">
        <v>0.21180555555555547</v>
      </c>
      <c r="H196" s="18" t="s">
        <v>292</v>
      </c>
      <c r="I196" s="18" t="s">
        <v>324</v>
      </c>
      <c r="J196" s="18" t="s">
        <v>20</v>
      </c>
      <c r="K196" s="18" t="s">
        <v>292</v>
      </c>
      <c r="L196" s="18" t="s">
        <v>409</v>
      </c>
      <c r="M196" s="18" t="s">
        <v>17</v>
      </c>
      <c r="N196" s="18" t="s">
        <v>16</v>
      </c>
      <c r="O196" s="18" t="s">
        <v>410</v>
      </c>
      <c r="P196" s="18" t="s">
        <v>299</v>
      </c>
      <c r="Q196" s="18"/>
      <c r="R196" s="20"/>
      <c r="S196" s="459">
        <v>10000075835</v>
      </c>
      <c r="T196" s="463" t="s">
        <v>1286</v>
      </c>
      <c r="U196" s="323" t="s">
        <v>1284</v>
      </c>
    </row>
    <row r="197" spans="1:21" ht="31.5" hidden="1" x14ac:dyDescent="0.25">
      <c r="A197" s="10"/>
      <c r="B197" s="18">
        <v>130</v>
      </c>
      <c r="C197" s="23">
        <v>46251</v>
      </c>
      <c r="D197" s="77">
        <v>0.97569444444444453</v>
      </c>
      <c r="E197" s="23">
        <v>46252</v>
      </c>
      <c r="F197" s="77">
        <v>0.1875</v>
      </c>
      <c r="G197" s="25">
        <v>0.21180555555555547</v>
      </c>
      <c r="H197" s="18" t="s">
        <v>292</v>
      </c>
      <c r="I197" s="18" t="s">
        <v>324</v>
      </c>
      <c r="J197" s="18" t="s">
        <v>20</v>
      </c>
      <c r="K197" s="18" t="s">
        <v>292</v>
      </c>
      <c r="L197" s="18" t="s">
        <v>409</v>
      </c>
      <c r="M197" s="18" t="s">
        <v>17</v>
      </c>
      <c r="N197" s="18" t="s">
        <v>16</v>
      </c>
      <c r="O197" s="18" t="s">
        <v>410</v>
      </c>
      <c r="P197" s="18" t="s">
        <v>299</v>
      </c>
      <c r="Q197" s="18"/>
      <c r="R197" s="20"/>
      <c r="S197" s="459">
        <v>10000075835</v>
      </c>
      <c r="T197" s="463" t="s">
        <v>1286</v>
      </c>
      <c r="U197" s="323" t="s">
        <v>1284</v>
      </c>
    </row>
    <row r="198" spans="1:21" ht="31.5" hidden="1" x14ac:dyDescent="0.25">
      <c r="A198" s="10"/>
      <c r="B198" s="56">
        <v>130</v>
      </c>
      <c r="C198" s="53">
        <v>46252</v>
      </c>
      <c r="D198" s="84">
        <v>0.97569444444444453</v>
      </c>
      <c r="E198" s="53">
        <v>46253</v>
      </c>
      <c r="F198" s="84">
        <v>0.1875</v>
      </c>
      <c r="G198" s="55">
        <v>0.21180555555555547</v>
      </c>
      <c r="H198" s="56" t="s">
        <v>292</v>
      </c>
      <c r="I198" s="56" t="s">
        <v>324</v>
      </c>
      <c r="J198" s="56" t="s">
        <v>20</v>
      </c>
      <c r="K198" s="56" t="s">
        <v>292</v>
      </c>
      <c r="L198" s="56" t="s">
        <v>409</v>
      </c>
      <c r="M198" s="56" t="s">
        <v>17</v>
      </c>
      <c r="N198" s="56" t="s">
        <v>16</v>
      </c>
      <c r="O198" s="56" t="s">
        <v>410</v>
      </c>
      <c r="P198" s="56" t="s">
        <v>299</v>
      </c>
      <c r="Q198" s="56"/>
      <c r="R198" s="85"/>
      <c r="S198" s="472">
        <v>10000075835</v>
      </c>
      <c r="T198" s="463" t="s">
        <v>1286</v>
      </c>
      <c r="U198" s="323" t="s">
        <v>1284</v>
      </c>
    </row>
    <row r="199" spans="1:21" ht="31.5" hidden="1" x14ac:dyDescent="0.25">
      <c r="A199" s="10"/>
      <c r="B199" s="18">
        <v>120</v>
      </c>
      <c r="C199" s="23">
        <v>46139</v>
      </c>
      <c r="D199" s="77">
        <v>0.75</v>
      </c>
      <c r="E199" s="23">
        <v>46140</v>
      </c>
      <c r="F199" s="77">
        <v>0.20833333333333334</v>
      </c>
      <c r="G199" s="25">
        <v>0.45833333333333326</v>
      </c>
      <c r="H199" s="18" t="s">
        <v>411</v>
      </c>
      <c r="I199" s="18" t="s">
        <v>412</v>
      </c>
      <c r="J199" s="18" t="s">
        <v>19</v>
      </c>
      <c r="K199" s="18"/>
      <c r="L199" s="18"/>
      <c r="M199" s="18" t="s">
        <v>17</v>
      </c>
      <c r="N199" s="18" t="s">
        <v>16</v>
      </c>
      <c r="O199" s="18" t="s">
        <v>413</v>
      </c>
      <c r="P199" s="18" t="s">
        <v>414</v>
      </c>
      <c r="Q199" s="18" t="s">
        <v>413</v>
      </c>
      <c r="R199" s="20"/>
      <c r="S199" s="459">
        <v>10000095415</v>
      </c>
      <c r="T199" s="463" t="s">
        <v>1283</v>
      </c>
      <c r="U199" s="323" t="s">
        <v>1284</v>
      </c>
    </row>
    <row r="200" spans="1:21" ht="31.5" hidden="1" x14ac:dyDescent="0.25">
      <c r="A200" s="10"/>
      <c r="B200" s="18">
        <v>120</v>
      </c>
      <c r="C200" s="83">
        <v>46140</v>
      </c>
      <c r="D200" s="82">
        <v>0.75</v>
      </c>
      <c r="E200" s="83">
        <v>46141</v>
      </c>
      <c r="F200" s="77">
        <v>0.20833333333333334</v>
      </c>
      <c r="G200" s="25">
        <v>0.45833333333333326</v>
      </c>
      <c r="H200" s="18" t="s">
        <v>411</v>
      </c>
      <c r="I200" s="18" t="s">
        <v>412</v>
      </c>
      <c r="J200" s="18" t="s">
        <v>18</v>
      </c>
      <c r="K200" s="18"/>
      <c r="L200" s="18"/>
      <c r="M200" s="18" t="s">
        <v>17</v>
      </c>
      <c r="N200" s="18" t="s">
        <v>16</v>
      </c>
      <c r="O200" s="18" t="s">
        <v>415</v>
      </c>
      <c r="P200" s="18" t="s">
        <v>416</v>
      </c>
      <c r="Q200" s="18" t="s">
        <v>415</v>
      </c>
      <c r="R200" s="20"/>
      <c r="S200" s="459">
        <v>10000095415</v>
      </c>
      <c r="T200" s="463" t="s">
        <v>1283</v>
      </c>
      <c r="U200" s="323" t="s">
        <v>1284</v>
      </c>
    </row>
    <row r="201" spans="1:21" ht="15.75" hidden="1" x14ac:dyDescent="0.25">
      <c r="A201" s="10"/>
      <c r="B201" s="18">
        <v>135</v>
      </c>
      <c r="C201" s="23">
        <v>46185</v>
      </c>
      <c r="D201" s="77">
        <v>0.80902777777777779</v>
      </c>
      <c r="E201" s="23">
        <v>46186</v>
      </c>
      <c r="F201" s="77">
        <v>0.16666666666666666</v>
      </c>
      <c r="G201" s="25">
        <f>E201-C201+F201-D201</f>
        <v>0.35763888888888895</v>
      </c>
      <c r="H201" s="18" t="s">
        <v>330</v>
      </c>
      <c r="I201" s="18" t="s">
        <v>329</v>
      </c>
      <c r="J201" s="18" t="s">
        <v>20</v>
      </c>
      <c r="K201" s="18"/>
      <c r="L201" s="18"/>
      <c r="M201" s="18" t="s">
        <v>16</v>
      </c>
      <c r="N201" s="18" t="s">
        <v>17</v>
      </c>
      <c r="O201" s="18" t="s">
        <v>374</v>
      </c>
      <c r="P201" s="18"/>
      <c r="Q201" s="18" t="s">
        <v>417</v>
      </c>
      <c r="R201" s="20"/>
      <c r="S201" s="459">
        <v>10000095595</v>
      </c>
      <c r="T201" s="465" t="s">
        <v>1283</v>
      </c>
      <c r="U201" s="323" t="s">
        <v>1284</v>
      </c>
    </row>
    <row r="202" spans="1:21" ht="15.75" hidden="1" x14ac:dyDescent="0.25">
      <c r="A202" s="10"/>
      <c r="B202" s="18">
        <v>135</v>
      </c>
      <c r="C202" s="23">
        <v>46181</v>
      </c>
      <c r="D202" s="77">
        <v>0.84375</v>
      </c>
      <c r="E202" s="23">
        <v>46182</v>
      </c>
      <c r="F202" s="77">
        <v>0.19791666666666666</v>
      </c>
      <c r="G202" s="25">
        <f>E202-C202+F202-D202</f>
        <v>0.35416666666666674</v>
      </c>
      <c r="H202" s="18" t="s">
        <v>418</v>
      </c>
      <c r="I202" s="18" t="s">
        <v>419</v>
      </c>
      <c r="J202" s="18" t="s">
        <v>20</v>
      </c>
      <c r="K202" s="18"/>
      <c r="L202" s="18"/>
      <c r="M202" s="18" t="s">
        <v>16</v>
      </c>
      <c r="N202" s="18" t="s">
        <v>17</v>
      </c>
      <c r="O202" s="18" t="s">
        <v>374</v>
      </c>
      <c r="P202" s="18"/>
      <c r="Q202" s="18" t="s">
        <v>420</v>
      </c>
      <c r="R202" s="20"/>
      <c r="S202" s="459">
        <v>10000095552</v>
      </c>
      <c r="T202" s="465" t="s">
        <v>1283</v>
      </c>
      <c r="U202" s="323" t="s">
        <v>1284</v>
      </c>
    </row>
    <row r="203" spans="1:21" ht="15.75" hidden="1" x14ac:dyDescent="0.25">
      <c r="A203" s="10"/>
      <c r="B203" s="18">
        <v>135</v>
      </c>
      <c r="C203" s="23">
        <v>46182</v>
      </c>
      <c r="D203" s="77">
        <v>0.85069444444444453</v>
      </c>
      <c r="E203" s="23">
        <v>46183</v>
      </c>
      <c r="F203" s="77">
        <v>0.19097222222222221</v>
      </c>
      <c r="G203" s="25">
        <f>E203-C203+F203-D203</f>
        <v>0.34027777777777779</v>
      </c>
      <c r="H203" s="18" t="s">
        <v>419</v>
      </c>
      <c r="I203" s="18" t="s">
        <v>421</v>
      </c>
      <c r="J203" s="18" t="s">
        <v>20</v>
      </c>
      <c r="K203" s="18"/>
      <c r="L203" s="18"/>
      <c r="M203" s="18" t="s">
        <v>16</v>
      </c>
      <c r="N203" s="18" t="s">
        <v>17</v>
      </c>
      <c r="O203" s="18" t="s">
        <v>374</v>
      </c>
      <c r="P203" s="18"/>
      <c r="Q203" s="18" t="s">
        <v>420</v>
      </c>
      <c r="R203" s="20"/>
      <c r="S203" s="459">
        <v>10000095551</v>
      </c>
      <c r="T203" s="465" t="s">
        <v>1283</v>
      </c>
      <c r="U203" s="323" t="s">
        <v>1284</v>
      </c>
    </row>
    <row r="204" spans="1:21" ht="15.75" hidden="1" x14ac:dyDescent="0.25">
      <c r="A204" s="10"/>
      <c r="B204" s="18">
        <v>135</v>
      </c>
      <c r="C204" s="23">
        <v>46183</v>
      </c>
      <c r="D204" s="77">
        <v>0.85416666666666663</v>
      </c>
      <c r="E204" s="23">
        <v>46184</v>
      </c>
      <c r="F204" s="77">
        <v>0.18402777777777779</v>
      </c>
      <c r="G204" s="25">
        <f>E204-C204+F204-D204</f>
        <v>0.32986111111111105</v>
      </c>
      <c r="H204" s="18" t="s">
        <v>421</v>
      </c>
      <c r="I204" s="18" t="s">
        <v>347</v>
      </c>
      <c r="J204" s="18" t="s">
        <v>20</v>
      </c>
      <c r="K204" s="18"/>
      <c r="L204" s="18"/>
      <c r="M204" s="18" t="s">
        <v>16</v>
      </c>
      <c r="N204" s="18" t="s">
        <v>17</v>
      </c>
      <c r="O204" s="18" t="s">
        <v>374</v>
      </c>
      <c r="P204" s="18"/>
      <c r="Q204" s="18" t="s">
        <v>420</v>
      </c>
      <c r="R204" s="20"/>
      <c r="S204" s="459">
        <v>10000095550</v>
      </c>
      <c r="T204" s="465" t="s">
        <v>1283</v>
      </c>
      <c r="U204" s="18" t="s">
        <v>1284</v>
      </c>
    </row>
    <row r="205" spans="1:21" ht="31.5" hidden="1" x14ac:dyDescent="0.25">
      <c r="A205" s="10"/>
      <c r="B205" s="8">
        <v>70</v>
      </c>
      <c r="C205" s="16">
        <v>46062</v>
      </c>
      <c r="D205" s="30">
        <v>0.29166666666666669</v>
      </c>
      <c r="E205" s="16">
        <v>46066</v>
      </c>
      <c r="F205" s="30">
        <v>0.79166666666666663</v>
      </c>
      <c r="G205" s="31">
        <v>6.5</v>
      </c>
      <c r="H205" s="8" t="s">
        <v>422</v>
      </c>
      <c r="I205" s="8" t="s">
        <v>423</v>
      </c>
      <c r="J205" s="8" t="s">
        <v>18</v>
      </c>
      <c r="K205" s="8"/>
      <c r="L205" s="8" t="s">
        <v>29</v>
      </c>
      <c r="M205" s="8" t="s">
        <v>17</v>
      </c>
      <c r="N205" s="8" t="s">
        <v>17</v>
      </c>
      <c r="O205" s="7" t="s">
        <v>424</v>
      </c>
      <c r="P205" s="19" t="s">
        <v>222</v>
      </c>
      <c r="Q205" s="86"/>
      <c r="R205" s="10" t="s">
        <v>22</v>
      </c>
      <c r="S205" s="8"/>
      <c r="T205" s="2"/>
    </row>
    <row r="206" spans="1:21" ht="31.5" hidden="1" x14ac:dyDescent="0.25">
      <c r="A206" s="10"/>
      <c r="B206" s="8">
        <v>70</v>
      </c>
      <c r="C206" s="16">
        <v>46069</v>
      </c>
      <c r="D206" s="30">
        <v>0.29166666666666669</v>
      </c>
      <c r="E206" s="16">
        <v>46070</v>
      </c>
      <c r="F206" s="30">
        <v>0.79166666666666663</v>
      </c>
      <c r="G206" s="31">
        <v>1.4999999999999998</v>
      </c>
      <c r="H206" s="8" t="s">
        <v>422</v>
      </c>
      <c r="I206" s="8" t="s">
        <v>423</v>
      </c>
      <c r="J206" s="8" t="s">
        <v>19</v>
      </c>
      <c r="K206" s="8"/>
      <c r="L206" s="8" t="s">
        <v>29</v>
      </c>
      <c r="M206" s="8" t="s">
        <v>17</v>
      </c>
      <c r="N206" s="8" t="s">
        <v>17</v>
      </c>
      <c r="O206" s="7" t="s">
        <v>424</v>
      </c>
      <c r="P206" s="19" t="s">
        <v>222</v>
      </c>
      <c r="Q206" s="86"/>
      <c r="R206" s="10" t="s">
        <v>22</v>
      </c>
      <c r="S206" s="8"/>
      <c r="T206" s="2"/>
    </row>
    <row r="207" spans="1:21" ht="47.25" hidden="1" x14ac:dyDescent="0.25">
      <c r="A207" s="10"/>
      <c r="B207" s="8">
        <v>70</v>
      </c>
      <c r="C207" s="16">
        <v>46125</v>
      </c>
      <c r="D207" s="30">
        <v>0.375</v>
      </c>
      <c r="E207" s="16">
        <v>46129</v>
      </c>
      <c r="F207" s="30">
        <v>0.91666666666666663</v>
      </c>
      <c r="G207" s="31">
        <f t="shared" ref="G207:G270" si="7">E207-C207+F207-D207</f>
        <v>4.541666666666667</v>
      </c>
      <c r="H207" s="8" t="s">
        <v>425</v>
      </c>
      <c r="I207" s="8" t="s">
        <v>426</v>
      </c>
      <c r="J207" s="8" t="s">
        <v>19</v>
      </c>
      <c r="K207" s="8"/>
      <c r="L207" s="8"/>
      <c r="M207" s="8" t="s">
        <v>17</v>
      </c>
      <c r="N207" s="8" t="s">
        <v>17</v>
      </c>
      <c r="O207" s="7" t="s">
        <v>427</v>
      </c>
      <c r="P207" s="7" t="s">
        <v>428</v>
      </c>
      <c r="Q207" s="86" t="s">
        <v>429</v>
      </c>
      <c r="R207" s="10" t="s">
        <v>22</v>
      </c>
      <c r="S207" s="8"/>
      <c r="T207" s="2"/>
    </row>
    <row r="208" spans="1:21" ht="31.5" hidden="1" x14ac:dyDescent="0.25">
      <c r="A208" s="10"/>
      <c r="B208" s="8">
        <v>70</v>
      </c>
      <c r="C208" s="16">
        <v>46126</v>
      </c>
      <c r="D208" s="30">
        <v>0.37152777777777773</v>
      </c>
      <c r="E208" s="16">
        <v>46126</v>
      </c>
      <c r="F208" s="30">
        <v>0.59027777777777779</v>
      </c>
      <c r="G208" s="31">
        <f t="shared" si="7"/>
        <v>0.21875000000000006</v>
      </c>
      <c r="H208" s="8"/>
      <c r="I208" s="8"/>
      <c r="J208" s="8"/>
      <c r="K208" s="8" t="s">
        <v>426</v>
      </c>
      <c r="L208" s="8" t="s">
        <v>430</v>
      </c>
      <c r="M208" s="8" t="s">
        <v>17</v>
      </c>
      <c r="N208" s="8" t="s">
        <v>17</v>
      </c>
      <c r="O208" s="7" t="s">
        <v>431</v>
      </c>
      <c r="P208" s="19" t="s">
        <v>222</v>
      </c>
      <c r="Q208" s="86" t="s">
        <v>432</v>
      </c>
      <c r="R208" s="10" t="s">
        <v>22</v>
      </c>
      <c r="S208" s="8"/>
      <c r="T208" s="2"/>
    </row>
    <row r="209" spans="1:19" s="2" customFormat="1" ht="31.5" hidden="1" x14ac:dyDescent="0.25">
      <c r="A209" s="10"/>
      <c r="B209" s="8">
        <v>70</v>
      </c>
      <c r="C209" s="16">
        <v>46127</v>
      </c>
      <c r="D209" s="30">
        <v>0.37152777777777773</v>
      </c>
      <c r="E209" s="16">
        <v>46127</v>
      </c>
      <c r="F209" s="30">
        <v>0.59027777777777779</v>
      </c>
      <c r="G209" s="31">
        <f t="shared" si="7"/>
        <v>0.21875000000000006</v>
      </c>
      <c r="H209" s="8"/>
      <c r="I209" s="8"/>
      <c r="J209" s="8"/>
      <c r="K209" s="8" t="s">
        <v>426</v>
      </c>
      <c r="L209" s="8" t="s">
        <v>430</v>
      </c>
      <c r="M209" s="8" t="s">
        <v>17</v>
      </c>
      <c r="N209" s="8" t="s">
        <v>17</v>
      </c>
      <c r="O209" s="7" t="s">
        <v>431</v>
      </c>
      <c r="P209" s="19" t="s">
        <v>222</v>
      </c>
      <c r="Q209" s="86" t="s">
        <v>432</v>
      </c>
      <c r="R209" s="10" t="s">
        <v>22</v>
      </c>
      <c r="S209" s="8"/>
    </row>
    <row r="210" spans="1:19" s="2" customFormat="1" ht="47.25" hidden="1" x14ac:dyDescent="0.25">
      <c r="A210" s="10"/>
      <c r="B210" s="8">
        <v>70</v>
      </c>
      <c r="C210" s="16">
        <v>46188</v>
      </c>
      <c r="D210" s="30">
        <v>0.375</v>
      </c>
      <c r="E210" s="16">
        <v>46192</v>
      </c>
      <c r="F210" s="30">
        <v>0.91666666666666663</v>
      </c>
      <c r="G210" s="31">
        <f t="shared" si="7"/>
        <v>4.541666666666667</v>
      </c>
      <c r="H210" s="8" t="s">
        <v>425</v>
      </c>
      <c r="I210" s="8" t="s">
        <v>426</v>
      </c>
      <c r="J210" s="8" t="s">
        <v>19</v>
      </c>
      <c r="K210" s="8"/>
      <c r="L210" s="8"/>
      <c r="M210" s="8" t="s">
        <v>17</v>
      </c>
      <c r="N210" s="8" t="s">
        <v>17</v>
      </c>
      <c r="O210" s="7" t="s">
        <v>427</v>
      </c>
      <c r="P210" s="7" t="s">
        <v>428</v>
      </c>
      <c r="Q210" s="86" t="s">
        <v>429</v>
      </c>
      <c r="R210" s="10" t="s">
        <v>22</v>
      </c>
      <c r="S210" s="8"/>
    </row>
    <row r="211" spans="1:19" s="2" customFormat="1" ht="47.25" hidden="1" x14ac:dyDescent="0.25">
      <c r="A211" s="10"/>
      <c r="B211" s="8">
        <v>70</v>
      </c>
      <c r="C211" s="16">
        <v>46244</v>
      </c>
      <c r="D211" s="30">
        <v>0.375</v>
      </c>
      <c r="E211" s="16">
        <v>46248</v>
      </c>
      <c r="F211" s="30">
        <v>0.91666666666666663</v>
      </c>
      <c r="G211" s="31">
        <f t="shared" si="7"/>
        <v>4.541666666666667</v>
      </c>
      <c r="H211" s="8" t="s">
        <v>425</v>
      </c>
      <c r="I211" s="8" t="s">
        <v>426</v>
      </c>
      <c r="J211" s="8" t="s">
        <v>19</v>
      </c>
      <c r="K211" s="8"/>
      <c r="L211" s="8"/>
      <c r="M211" s="8" t="s">
        <v>17</v>
      </c>
      <c r="N211" s="8" t="s">
        <v>17</v>
      </c>
      <c r="O211" s="7" t="s">
        <v>427</v>
      </c>
      <c r="P211" s="7" t="s">
        <v>428</v>
      </c>
      <c r="Q211" s="86" t="s">
        <v>433</v>
      </c>
      <c r="R211" s="10" t="s">
        <v>22</v>
      </c>
      <c r="S211" s="8"/>
    </row>
    <row r="212" spans="1:19" s="2" customFormat="1" ht="47.25" hidden="1" x14ac:dyDescent="0.25">
      <c r="A212" s="10"/>
      <c r="B212" s="8">
        <v>70</v>
      </c>
      <c r="C212" s="16">
        <v>46307</v>
      </c>
      <c r="D212" s="30">
        <v>0.375</v>
      </c>
      <c r="E212" s="16">
        <v>46311</v>
      </c>
      <c r="F212" s="30">
        <v>0.91666666666666663</v>
      </c>
      <c r="G212" s="31">
        <f t="shared" si="7"/>
        <v>4.541666666666667</v>
      </c>
      <c r="H212" s="8" t="s">
        <v>425</v>
      </c>
      <c r="I212" s="8" t="s">
        <v>426</v>
      </c>
      <c r="J212" s="8" t="s">
        <v>19</v>
      </c>
      <c r="K212" s="8"/>
      <c r="L212" s="8"/>
      <c r="M212" s="8" t="s">
        <v>17</v>
      </c>
      <c r="N212" s="8" t="s">
        <v>17</v>
      </c>
      <c r="O212" s="7" t="s">
        <v>427</v>
      </c>
      <c r="P212" s="7" t="s">
        <v>428</v>
      </c>
      <c r="Q212" s="86" t="s">
        <v>434</v>
      </c>
      <c r="R212" s="10" t="s">
        <v>22</v>
      </c>
      <c r="S212" s="8"/>
    </row>
    <row r="213" spans="1:19" s="2" customFormat="1" ht="31.5" hidden="1" x14ac:dyDescent="0.25">
      <c r="A213" s="10"/>
      <c r="B213" s="8">
        <v>70</v>
      </c>
      <c r="C213" s="16">
        <v>46308</v>
      </c>
      <c r="D213" s="30">
        <v>0.37152777777777773</v>
      </c>
      <c r="E213" s="16">
        <v>46308</v>
      </c>
      <c r="F213" s="30">
        <v>0.59027777777777779</v>
      </c>
      <c r="G213" s="31">
        <f t="shared" si="7"/>
        <v>0.21875000000000006</v>
      </c>
      <c r="H213" s="8"/>
      <c r="I213" s="8"/>
      <c r="J213" s="8"/>
      <c r="K213" s="8" t="s">
        <v>426</v>
      </c>
      <c r="L213" s="8" t="s">
        <v>430</v>
      </c>
      <c r="M213" s="8" t="s">
        <v>17</v>
      </c>
      <c r="N213" s="8" t="s">
        <v>17</v>
      </c>
      <c r="O213" s="7" t="s">
        <v>431</v>
      </c>
      <c r="P213" s="19" t="s">
        <v>222</v>
      </c>
      <c r="Q213" s="86" t="s">
        <v>432</v>
      </c>
      <c r="R213" s="10" t="s">
        <v>22</v>
      </c>
      <c r="S213" s="8"/>
    </row>
    <row r="214" spans="1:19" s="2" customFormat="1" ht="31.5" hidden="1" x14ac:dyDescent="0.25">
      <c r="A214" s="10"/>
      <c r="B214" s="8">
        <v>70</v>
      </c>
      <c r="C214" s="16">
        <v>46309</v>
      </c>
      <c r="D214" s="30">
        <v>0.37152777777777773</v>
      </c>
      <c r="E214" s="16">
        <v>46309</v>
      </c>
      <c r="F214" s="30">
        <v>0.59027777777777779</v>
      </c>
      <c r="G214" s="31">
        <f t="shared" si="7"/>
        <v>0.21875000000000006</v>
      </c>
      <c r="H214" s="8"/>
      <c r="I214" s="8"/>
      <c r="J214" s="8"/>
      <c r="K214" s="8" t="s">
        <v>426</v>
      </c>
      <c r="L214" s="8" t="s">
        <v>430</v>
      </c>
      <c r="M214" s="8" t="s">
        <v>17</v>
      </c>
      <c r="N214" s="8" t="s">
        <v>17</v>
      </c>
      <c r="O214" s="7" t="s">
        <v>431</v>
      </c>
      <c r="P214" s="19" t="s">
        <v>222</v>
      </c>
      <c r="Q214" s="86" t="s">
        <v>432</v>
      </c>
      <c r="R214" s="10" t="s">
        <v>22</v>
      </c>
      <c r="S214" s="8"/>
    </row>
    <row r="215" spans="1:19" s="2" customFormat="1" ht="31.5" hidden="1" x14ac:dyDescent="0.25">
      <c r="A215" s="10"/>
      <c r="B215" s="8">
        <v>70</v>
      </c>
      <c r="C215" s="16">
        <v>46136</v>
      </c>
      <c r="D215" s="30">
        <v>0.91666666666666663</v>
      </c>
      <c r="E215" s="16">
        <v>46139</v>
      </c>
      <c r="F215" s="30">
        <v>0.20833333333333334</v>
      </c>
      <c r="G215" s="31">
        <f t="shared" si="7"/>
        <v>2.291666666666667</v>
      </c>
      <c r="H215" s="8" t="s">
        <v>435</v>
      </c>
      <c r="I215" s="8" t="s">
        <v>436</v>
      </c>
      <c r="J215" s="8" t="s">
        <v>18</v>
      </c>
      <c r="K215" s="8" t="s">
        <v>436</v>
      </c>
      <c r="L215" s="8" t="s">
        <v>437</v>
      </c>
      <c r="M215" s="8" t="s">
        <v>17</v>
      </c>
      <c r="N215" s="8" t="s">
        <v>17</v>
      </c>
      <c r="O215" s="7" t="s">
        <v>438</v>
      </c>
      <c r="P215" s="7" t="s">
        <v>439</v>
      </c>
      <c r="Q215" s="86" t="s">
        <v>792</v>
      </c>
      <c r="R215" s="10" t="s">
        <v>22</v>
      </c>
      <c r="S215" s="8"/>
    </row>
    <row r="216" spans="1:19" s="2" customFormat="1" ht="31.5" hidden="1" x14ac:dyDescent="0.25">
      <c r="A216" s="10"/>
      <c r="B216" s="8">
        <v>70</v>
      </c>
      <c r="C216" s="16">
        <v>46150</v>
      </c>
      <c r="D216" s="30">
        <v>0.91666666666666663</v>
      </c>
      <c r="E216" s="16">
        <v>46152</v>
      </c>
      <c r="F216" s="30">
        <v>4.1666666666666664E-2</v>
      </c>
      <c r="G216" s="31">
        <f t="shared" si="7"/>
        <v>1.125</v>
      </c>
      <c r="H216" s="8" t="s">
        <v>440</v>
      </c>
      <c r="I216" s="8" t="s">
        <v>422</v>
      </c>
      <c r="J216" s="8" t="s">
        <v>19</v>
      </c>
      <c r="K216" s="8"/>
      <c r="L216" s="8"/>
      <c r="M216" s="8" t="s">
        <v>17</v>
      </c>
      <c r="N216" s="8" t="s">
        <v>17</v>
      </c>
      <c r="O216" s="7" t="s">
        <v>442</v>
      </c>
      <c r="P216" s="7" t="s">
        <v>444</v>
      </c>
      <c r="Q216" s="86" t="s">
        <v>441</v>
      </c>
      <c r="R216" s="10" t="s">
        <v>22</v>
      </c>
      <c r="S216" s="8"/>
    </row>
    <row r="217" spans="1:19" s="2" customFormat="1" ht="31.5" hidden="1" x14ac:dyDescent="0.25">
      <c r="A217" s="10"/>
      <c r="B217" s="8">
        <v>70</v>
      </c>
      <c r="C217" s="16">
        <v>46152</v>
      </c>
      <c r="D217" s="30">
        <v>4.1666666666666664E-2</v>
      </c>
      <c r="E217" s="16">
        <v>46153</v>
      </c>
      <c r="F217" s="30">
        <v>0.20833333333333334</v>
      </c>
      <c r="G217" s="31">
        <f t="shared" si="7"/>
        <v>1.1666666666666665</v>
      </c>
      <c r="H217" s="8" t="s">
        <v>440</v>
      </c>
      <c r="I217" s="8" t="s">
        <v>422</v>
      </c>
      <c r="J217" s="8" t="s">
        <v>18</v>
      </c>
      <c r="K217" s="8"/>
      <c r="L217" s="8"/>
      <c r="M217" s="8" t="s">
        <v>17</v>
      </c>
      <c r="N217" s="8" t="s">
        <v>17</v>
      </c>
      <c r="O217" s="7" t="s">
        <v>442</v>
      </c>
      <c r="P217" s="7" t="s">
        <v>444</v>
      </c>
      <c r="Q217" s="86" t="s">
        <v>441</v>
      </c>
      <c r="R217" s="10" t="s">
        <v>22</v>
      </c>
      <c r="S217" s="8"/>
    </row>
    <row r="218" spans="1:19" s="2" customFormat="1" ht="31.5" hidden="1" x14ac:dyDescent="0.25">
      <c r="A218" s="10"/>
      <c r="B218" s="8">
        <v>70</v>
      </c>
      <c r="C218" s="16">
        <v>46157</v>
      </c>
      <c r="D218" s="30">
        <v>0.91666666666666663</v>
      </c>
      <c r="E218" s="16">
        <v>46159</v>
      </c>
      <c r="F218" s="30">
        <v>4.1666666666666664E-2</v>
      </c>
      <c r="G218" s="31">
        <f t="shared" si="7"/>
        <v>1.125</v>
      </c>
      <c r="H218" s="8" t="s">
        <v>440</v>
      </c>
      <c r="I218" s="8" t="s">
        <v>422</v>
      </c>
      <c r="J218" s="8" t="s">
        <v>19</v>
      </c>
      <c r="K218" s="8"/>
      <c r="L218" s="8"/>
      <c r="M218" s="8" t="s">
        <v>17</v>
      </c>
      <c r="N218" s="8" t="s">
        <v>17</v>
      </c>
      <c r="O218" s="7" t="s">
        <v>443</v>
      </c>
      <c r="P218" s="7" t="s">
        <v>445</v>
      </c>
      <c r="Q218" s="86" t="s">
        <v>441</v>
      </c>
      <c r="R218" s="10" t="s">
        <v>22</v>
      </c>
      <c r="S218" s="8"/>
    </row>
    <row r="219" spans="1:19" s="2" customFormat="1" ht="31.5" hidden="1" x14ac:dyDescent="0.25">
      <c r="A219" s="10"/>
      <c r="B219" s="8">
        <v>70</v>
      </c>
      <c r="C219" s="16">
        <v>46159</v>
      </c>
      <c r="D219" s="30">
        <v>4.1666666666666664E-2</v>
      </c>
      <c r="E219" s="16">
        <v>46160</v>
      </c>
      <c r="F219" s="30">
        <v>0.20833333333333334</v>
      </c>
      <c r="G219" s="31">
        <f t="shared" si="7"/>
        <v>1.1666666666666665</v>
      </c>
      <c r="H219" s="8" t="s">
        <v>440</v>
      </c>
      <c r="I219" s="8" t="s">
        <v>422</v>
      </c>
      <c r="J219" s="8" t="s">
        <v>18</v>
      </c>
      <c r="K219" s="8"/>
      <c r="L219" s="8"/>
      <c r="M219" s="8" t="s">
        <v>17</v>
      </c>
      <c r="N219" s="8" t="s">
        <v>17</v>
      </c>
      <c r="O219" s="7" t="s">
        <v>443</v>
      </c>
      <c r="P219" s="7" t="s">
        <v>445</v>
      </c>
      <c r="Q219" s="86" t="s">
        <v>441</v>
      </c>
      <c r="R219" s="10" t="s">
        <v>22</v>
      </c>
      <c r="S219" s="8"/>
    </row>
    <row r="220" spans="1:19" s="2" customFormat="1" ht="31.5" hidden="1" x14ac:dyDescent="0.25">
      <c r="A220" s="10"/>
      <c r="B220" s="8">
        <v>70</v>
      </c>
      <c r="C220" s="16">
        <v>46283</v>
      </c>
      <c r="D220" s="30">
        <v>0.91666666666666663</v>
      </c>
      <c r="E220" s="16">
        <v>46286</v>
      </c>
      <c r="F220" s="30">
        <v>0.20833333333333334</v>
      </c>
      <c r="G220" s="31">
        <f t="shared" si="7"/>
        <v>2.291666666666667</v>
      </c>
      <c r="H220" s="8" t="s">
        <v>423</v>
      </c>
      <c r="I220" s="8" t="s">
        <v>425</v>
      </c>
      <c r="J220" s="8" t="s">
        <v>19</v>
      </c>
      <c r="K220" s="8"/>
      <c r="L220" s="8"/>
      <c r="M220" s="8" t="s">
        <v>17</v>
      </c>
      <c r="N220" s="8" t="s">
        <v>17</v>
      </c>
      <c r="O220" s="7" t="s">
        <v>446</v>
      </c>
      <c r="P220" s="7" t="s">
        <v>447</v>
      </c>
      <c r="Q220" s="86" t="s">
        <v>441</v>
      </c>
      <c r="R220" s="10" t="s">
        <v>22</v>
      </c>
      <c r="S220" s="8"/>
    </row>
    <row r="221" spans="1:19" s="2" customFormat="1" ht="31.5" hidden="1" x14ac:dyDescent="0.25">
      <c r="A221" s="10"/>
      <c r="B221" s="8">
        <v>70</v>
      </c>
      <c r="C221" s="16">
        <v>46262</v>
      </c>
      <c r="D221" s="30">
        <v>0.91666666666666663</v>
      </c>
      <c r="E221" s="16">
        <v>46265</v>
      </c>
      <c r="F221" s="30">
        <v>0.20833333333333334</v>
      </c>
      <c r="G221" s="31">
        <f t="shared" si="7"/>
        <v>2.291666666666667</v>
      </c>
      <c r="H221" s="8" t="s">
        <v>422</v>
      </c>
      <c r="I221" s="8" t="s">
        <v>423</v>
      </c>
      <c r="J221" s="8" t="s">
        <v>18</v>
      </c>
      <c r="K221" s="8" t="s">
        <v>423</v>
      </c>
      <c r="L221" s="8" t="s">
        <v>448</v>
      </c>
      <c r="M221" s="8" t="s">
        <v>17</v>
      </c>
      <c r="N221" s="8" t="s">
        <v>17</v>
      </c>
      <c r="O221" s="7" t="s">
        <v>449</v>
      </c>
      <c r="P221" s="7" t="s">
        <v>450</v>
      </c>
      <c r="Q221" s="86" t="s">
        <v>451</v>
      </c>
      <c r="R221" s="10" t="s">
        <v>22</v>
      </c>
      <c r="S221" s="8"/>
    </row>
    <row r="222" spans="1:19" s="2" customFormat="1" ht="15.75" hidden="1" x14ac:dyDescent="0.25">
      <c r="A222" s="10"/>
      <c r="B222" s="8">
        <v>70</v>
      </c>
      <c r="C222" s="16">
        <v>46129</v>
      </c>
      <c r="D222" s="30">
        <v>0.95833333333333337</v>
      </c>
      <c r="E222" s="16">
        <v>46132</v>
      </c>
      <c r="F222" s="30">
        <v>0.20833333333333334</v>
      </c>
      <c r="G222" s="31">
        <f t="shared" si="7"/>
        <v>2.25</v>
      </c>
      <c r="H222" s="8"/>
      <c r="I222" s="8"/>
      <c r="J222" s="8"/>
      <c r="K222" s="8" t="s">
        <v>423</v>
      </c>
      <c r="L222" s="8" t="s">
        <v>452</v>
      </c>
      <c r="M222" s="8" t="s">
        <v>17</v>
      </c>
      <c r="N222" s="8" t="s">
        <v>17</v>
      </c>
      <c r="O222" s="7" t="s">
        <v>454</v>
      </c>
      <c r="P222" s="7"/>
      <c r="Q222" s="86" t="s">
        <v>453</v>
      </c>
      <c r="R222" s="10" t="s">
        <v>22</v>
      </c>
      <c r="S222" s="8"/>
    </row>
    <row r="223" spans="1:19" s="2" customFormat="1" ht="15.75" hidden="1" x14ac:dyDescent="0.25">
      <c r="A223" s="10"/>
      <c r="B223" s="8">
        <v>70</v>
      </c>
      <c r="C223" s="36">
        <v>46160</v>
      </c>
      <c r="D223" s="24">
        <v>0.29166666666666669</v>
      </c>
      <c r="E223" s="11">
        <v>46171</v>
      </c>
      <c r="F223" s="24">
        <v>0.66666666666666663</v>
      </c>
      <c r="G223" s="25">
        <f t="shared" si="7"/>
        <v>11.375</v>
      </c>
      <c r="H223" s="8"/>
      <c r="I223" s="8"/>
      <c r="J223" s="8"/>
      <c r="K223" s="8" t="s">
        <v>455</v>
      </c>
      <c r="L223" s="8" t="s">
        <v>456</v>
      </c>
      <c r="M223" s="8" t="s">
        <v>17</v>
      </c>
      <c r="N223" s="8" t="s">
        <v>16</v>
      </c>
      <c r="O223" s="15" t="s">
        <v>457</v>
      </c>
      <c r="P223" s="15"/>
      <c r="Q223" s="15"/>
      <c r="R223" s="10"/>
      <c r="S223" s="8"/>
    </row>
    <row r="224" spans="1:19" s="2" customFormat="1" ht="15.75" hidden="1" x14ac:dyDescent="0.25">
      <c r="A224" s="10"/>
      <c r="B224" s="8">
        <v>70</v>
      </c>
      <c r="C224" s="36"/>
      <c r="D224" s="24"/>
      <c r="E224" s="11"/>
      <c r="F224" s="24"/>
      <c r="G224" s="25">
        <f t="shared" si="7"/>
        <v>0</v>
      </c>
      <c r="H224" s="8"/>
      <c r="I224" s="8"/>
      <c r="J224" s="8"/>
      <c r="K224" s="8" t="s">
        <v>455</v>
      </c>
      <c r="L224" s="8" t="s">
        <v>458</v>
      </c>
      <c r="M224" s="8"/>
      <c r="N224" s="8"/>
      <c r="O224" s="15" t="s">
        <v>457</v>
      </c>
      <c r="P224" s="15"/>
      <c r="Q224" s="15"/>
      <c r="R224" s="10"/>
      <c r="S224" s="8"/>
    </row>
    <row r="225" spans="1:20" ht="94.5" hidden="1" x14ac:dyDescent="0.25">
      <c r="A225" s="10"/>
      <c r="B225" s="5">
        <v>71</v>
      </c>
      <c r="C225" s="6">
        <v>46206</v>
      </c>
      <c r="D225" s="30">
        <v>0.95833333333333337</v>
      </c>
      <c r="E225" s="6">
        <v>46221</v>
      </c>
      <c r="F225" s="30">
        <v>0.99930555555555556</v>
      </c>
      <c r="G225" s="31">
        <f>$F225+$E225-$D225-$C225</f>
        <v>15.040972222217533</v>
      </c>
      <c r="H225" s="5" t="s">
        <v>435</v>
      </c>
      <c r="I225" s="5" t="s">
        <v>459</v>
      </c>
      <c r="J225" s="5" t="s">
        <v>67</v>
      </c>
      <c r="K225" s="5" t="s">
        <v>460</v>
      </c>
      <c r="L225" s="5" t="s">
        <v>68</v>
      </c>
      <c r="M225" s="5" t="s">
        <v>16</v>
      </c>
      <c r="N225" s="5" t="s">
        <v>17</v>
      </c>
      <c r="O225" s="7" t="s">
        <v>461</v>
      </c>
      <c r="P225" s="7" t="s">
        <v>462</v>
      </c>
      <c r="Q225" s="19" t="s">
        <v>463</v>
      </c>
      <c r="R225" s="73" t="s">
        <v>22</v>
      </c>
      <c r="S225" s="8"/>
      <c r="T225" s="2"/>
    </row>
    <row r="226" spans="1:20" ht="15.75" hidden="1" x14ac:dyDescent="0.25">
      <c r="A226" s="10"/>
      <c r="B226" s="18">
        <v>70</v>
      </c>
      <c r="C226" s="23">
        <v>46213</v>
      </c>
      <c r="D226" s="30">
        <v>0.91666666666666663</v>
      </c>
      <c r="E226" s="23">
        <v>46221</v>
      </c>
      <c r="F226" s="30">
        <v>0.99930555555555556</v>
      </c>
      <c r="G226" s="25">
        <f t="shared" si="7"/>
        <v>8.0826388888888889</v>
      </c>
      <c r="H226" s="5" t="s">
        <v>435</v>
      </c>
      <c r="I226" s="18" t="s">
        <v>436</v>
      </c>
      <c r="J226" s="5" t="s">
        <v>19</v>
      </c>
      <c r="K226" s="5" t="s">
        <v>435</v>
      </c>
      <c r="L226" s="5" t="s">
        <v>465</v>
      </c>
      <c r="M226" s="5" t="s">
        <v>16</v>
      </c>
      <c r="N226" s="5" t="s">
        <v>17</v>
      </c>
      <c r="O226" s="7" t="s">
        <v>466</v>
      </c>
      <c r="P226" s="19"/>
      <c r="Q226" s="76" t="s">
        <v>464</v>
      </c>
      <c r="R226" s="73"/>
      <c r="S226" s="8"/>
      <c r="T226" s="2"/>
    </row>
    <row r="227" spans="1:20" ht="63" hidden="1" x14ac:dyDescent="0.25">
      <c r="A227" s="10"/>
      <c r="B227" s="5">
        <v>71</v>
      </c>
      <c r="C227" s="6">
        <v>46291</v>
      </c>
      <c r="D227" s="30">
        <v>3.4722222222222224E-2</v>
      </c>
      <c r="E227" s="6">
        <v>46293</v>
      </c>
      <c r="F227" s="30">
        <v>0.16666666666666666</v>
      </c>
      <c r="G227" s="31">
        <f>$F227+$E227-$D227-$C227</f>
        <v>2.1319444444452529</v>
      </c>
      <c r="H227" s="5" t="s">
        <v>435</v>
      </c>
      <c r="I227" s="5" t="s">
        <v>459</v>
      </c>
      <c r="J227" s="5" t="s">
        <v>67</v>
      </c>
      <c r="K227" s="5" t="s">
        <v>460</v>
      </c>
      <c r="L227" s="5" t="s">
        <v>477</v>
      </c>
      <c r="M227" s="5" t="s">
        <v>16</v>
      </c>
      <c r="N227" s="5" t="s">
        <v>17</v>
      </c>
      <c r="O227" s="7" t="s">
        <v>467</v>
      </c>
      <c r="P227" s="7" t="s">
        <v>468</v>
      </c>
      <c r="Q227" s="19" t="s">
        <v>469</v>
      </c>
      <c r="R227" s="73" t="s">
        <v>22</v>
      </c>
      <c r="S227" s="8"/>
      <c r="T227" s="2"/>
    </row>
    <row r="228" spans="1:20" ht="63" hidden="1" x14ac:dyDescent="0.25">
      <c r="A228" s="10"/>
      <c r="B228" s="5">
        <v>71</v>
      </c>
      <c r="C228" s="23">
        <v>46109</v>
      </c>
      <c r="D228" s="30">
        <v>0</v>
      </c>
      <c r="E228" s="23">
        <v>46111</v>
      </c>
      <c r="F228" s="30">
        <v>0.125</v>
      </c>
      <c r="G228" s="31">
        <v>2.125</v>
      </c>
      <c r="H228" s="18" t="s">
        <v>459</v>
      </c>
      <c r="I228" s="18" t="s">
        <v>422</v>
      </c>
      <c r="J228" s="5" t="s">
        <v>67</v>
      </c>
      <c r="K228" s="18" t="s">
        <v>470</v>
      </c>
      <c r="L228" s="5" t="s">
        <v>477</v>
      </c>
      <c r="M228" s="5" t="s">
        <v>16</v>
      </c>
      <c r="N228" s="5" t="s">
        <v>17</v>
      </c>
      <c r="O228" s="7" t="s">
        <v>471</v>
      </c>
      <c r="P228" s="7" t="s">
        <v>472</v>
      </c>
      <c r="Q228" s="19" t="s">
        <v>463</v>
      </c>
      <c r="R228" s="73" t="s">
        <v>22</v>
      </c>
      <c r="S228" s="8"/>
      <c r="T228" s="2"/>
    </row>
    <row r="229" spans="1:20" ht="63" hidden="1" x14ac:dyDescent="0.25">
      <c r="A229" s="10"/>
      <c r="B229" s="5">
        <v>71</v>
      </c>
      <c r="C229" s="23">
        <v>46298</v>
      </c>
      <c r="D229" s="30">
        <v>0</v>
      </c>
      <c r="E229" s="23">
        <v>46300</v>
      </c>
      <c r="F229" s="30">
        <v>0.125</v>
      </c>
      <c r="G229" s="31">
        <v>2.125</v>
      </c>
      <c r="H229" s="18" t="s">
        <v>459</v>
      </c>
      <c r="I229" s="18" t="s">
        <v>422</v>
      </c>
      <c r="J229" s="5" t="s">
        <v>67</v>
      </c>
      <c r="K229" s="18" t="s">
        <v>470</v>
      </c>
      <c r="L229" s="5" t="s">
        <v>477</v>
      </c>
      <c r="M229" s="5" t="s">
        <v>16</v>
      </c>
      <c r="N229" s="5" t="s">
        <v>17</v>
      </c>
      <c r="O229" s="7" t="s">
        <v>473</v>
      </c>
      <c r="P229" s="7" t="s">
        <v>472</v>
      </c>
      <c r="Q229" s="19" t="s">
        <v>463</v>
      </c>
      <c r="R229" s="73" t="s">
        <v>22</v>
      </c>
      <c r="S229" s="8"/>
      <c r="T229" s="2"/>
    </row>
    <row r="230" spans="1:20" ht="15.75" hidden="1" x14ac:dyDescent="0.25">
      <c r="A230" s="10"/>
      <c r="B230" s="8">
        <v>70</v>
      </c>
      <c r="C230" s="36">
        <v>46109</v>
      </c>
      <c r="D230" s="24">
        <v>0.98263888888888884</v>
      </c>
      <c r="E230" s="11">
        <v>46110</v>
      </c>
      <c r="F230" s="24">
        <v>0.22569444444444445</v>
      </c>
      <c r="G230" s="25">
        <f t="shared" si="7"/>
        <v>0.24305555555555558</v>
      </c>
      <c r="H230" s="8"/>
      <c r="I230" s="8"/>
      <c r="J230" s="8"/>
      <c r="K230" s="8" t="s">
        <v>422</v>
      </c>
      <c r="L230" s="8" t="s">
        <v>430</v>
      </c>
      <c r="M230" s="8"/>
      <c r="N230" s="8"/>
      <c r="O230" s="8"/>
      <c r="P230" s="15"/>
      <c r="Q230" s="15"/>
      <c r="R230" s="10"/>
      <c r="S230" s="8"/>
      <c r="T230" s="2"/>
    </row>
    <row r="231" spans="1:20" ht="15.75" hidden="1" x14ac:dyDescent="0.25">
      <c r="A231" s="10"/>
      <c r="B231" s="8">
        <v>70</v>
      </c>
      <c r="C231" s="11">
        <v>46298</v>
      </c>
      <c r="D231" s="24">
        <v>0.98263888888888884</v>
      </c>
      <c r="E231" s="11">
        <v>46299</v>
      </c>
      <c r="F231" s="24">
        <v>0.22569444444444445</v>
      </c>
      <c r="G231" s="25">
        <f t="shared" si="7"/>
        <v>0.24305555555555558</v>
      </c>
      <c r="H231" s="8"/>
      <c r="I231" s="8"/>
      <c r="J231" s="8"/>
      <c r="K231" s="8" t="s">
        <v>422</v>
      </c>
      <c r="L231" s="8" t="s">
        <v>430</v>
      </c>
      <c r="M231" s="8"/>
      <c r="N231" s="8"/>
      <c r="O231" s="8"/>
      <c r="P231" s="15"/>
      <c r="Q231" s="15"/>
      <c r="R231" s="10"/>
      <c r="S231" s="8"/>
      <c r="T231" s="2"/>
    </row>
    <row r="232" spans="1:20" ht="63" hidden="1" x14ac:dyDescent="0.25">
      <c r="A232" s="10"/>
      <c r="B232" s="18">
        <v>77</v>
      </c>
      <c r="C232" s="23">
        <v>46109</v>
      </c>
      <c r="D232" s="30">
        <v>0</v>
      </c>
      <c r="E232" s="23">
        <v>46111</v>
      </c>
      <c r="F232" s="30">
        <v>0.125</v>
      </c>
      <c r="G232" s="31">
        <f>$F232+$E232-$D232-$C232</f>
        <v>2.125</v>
      </c>
      <c r="H232" s="18" t="s">
        <v>474</v>
      </c>
      <c r="I232" s="18" t="s">
        <v>475</v>
      </c>
      <c r="J232" s="5" t="s">
        <v>67</v>
      </c>
      <c r="K232" s="18" t="s">
        <v>476</v>
      </c>
      <c r="L232" s="5" t="s">
        <v>477</v>
      </c>
      <c r="M232" s="5" t="s">
        <v>16</v>
      </c>
      <c r="N232" s="5" t="s">
        <v>17</v>
      </c>
      <c r="O232" s="7" t="s">
        <v>478</v>
      </c>
      <c r="P232" s="19" t="s">
        <v>479</v>
      </c>
      <c r="Q232" s="19" t="s">
        <v>463</v>
      </c>
      <c r="R232" s="73" t="s">
        <v>22</v>
      </c>
      <c r="S232" s="8"/>
      <c r="T232" s="2"/>
    </row>
    <row r="233" spans="1:20" ht="47.25" hidden="1" x14ac:dyDescent="0.25">
      <c r="A233" s="10"/>
      <c r="B233" s="18">
        <v>78</v>
      </c>
      <c r="C233" s="23">
        <v>46109</v>
      </c>
      <c r="D233" s="30">
        <v>0</v>
      </c>
      <c r="E233" s="23">
        <v>46114</v>
      </c>
      <c r="F233" s="30">
        <v>0.75</v>
      </c>
      <c r="G233" s="31">
        <f>$F233+$E233-$D233-$C233</f>
        <v>5.75</v>
      </c>
      <c r="H233" s="18" t="s">
        <v>476</v>
      </c>
      <c r="I233" s="18" t="s">
        <v>480</v>
      </c>
      <c r="J233" s="5" t="s">
        <v>67</v>
      </c>
      <c r="K233" s="5" t="s">
        <v>481</v>
      </c>
      <c r="L233" s="5" t="s">
        <v>477</v>
      </c>
      <c r="M233" s="5" t="s">
        <v>16</v>
      </c>
      <c r="N233" s="5" t="s">
        <v>17</v>
      </c>
      <c r="O233" s="7" t="s">
        <v>482</v>
      </c>
      <c r="P233" s="19" t="s">
        <v>483</v>
      </c>
      <c r="Q233" s="19" t="s">
        <v>484</v>
      </c>
      <c r="R233" s="73" t="s">
        <v>22</v>
      </c>
      <c r="S233" s="8"/>
      <c r="T233" s="2"/>
    </row>
    <row r="234" spans="1:20" ht="47.25" hidden="1" x14ac:dyDescent="0.25">
      <c r="A234" s="10"/>
      <c r="B234" s="18" t="s">
        <v>485</v>
      </c>
      <c r="C234" s="23">
        <v>46119</v>
      </c>
      <c r="D234" s="30">
        <v>0.875</v>
      </c>
      <c r="E234" s="23">
        <v>46125</v>
      </c>
      <c r="F234" s="30">
        <v>0.20833333333333334</v>
      </c>
      <c r="G234" s="25">
        <f t="shared" si="7"/>
        <v>5.333333333333333</v>
      </c>
      <c r="H234" s="18" t="s">
        <v>486</v>
      </c>
      <c r="I234" s="18" t="s">
        <v>487</v>
      </c>
      <c r="J234" s="8" t="s">
        <v>18</v>
      </c>
      <c r="K234" s="8"/>
      <c r="L234" s="8" t="s">
        <v>259</v>
      </c>
      <c r="M234" s="8"/>
      <c r="N234" s="8"/>
      <c r="O234" s="7" t="s">
        <v>488</v>
      </c>
      <c r="P234" s="15"/>
      <c r="Q234" s="15"/>
      <c r="R234" s="10"/>
      <c r="S234" s="8"/>
      <c r="T234" s="2"/>
    </row>
    <row r="235" spans="1:20" ht="15.75" hidden="1" x14ac:dyDescent="0.25">
      <c r="A235" s="10"/>
      <c r="B235" s="18" t="s">
        <v>485</v>
      </c>
      <c r="C235" s="23">
        <v>46119</v>
      </c>
      <c r="D235" s="24">
        <v>0.95833333333333337</v>
      </c>
      <c r="E235" s="23">
        <v>46120</v>
      </c>
      <c r="F235" s="24">
        <v>0.16666666666666666</v>
      </c>
      <c r="G235" s="25">
        <f t="shared" si="7"/>
        <v>0.20833333333333337</v>
      </c>
      <c r="H235" s="18" t="s">
        <v>486</v>
      </c>
      <c r="I235" s="18" t="s">
        <v>487</v>
      </c>
      <c r="J235" s="8" t="s">
        <v>19</v>
      </c>
      <c r="K235" s="8"/>
      <c r="L235" s="8" t="s">
        <v>259</v>
      </c>
      <c r="M235" s="8"/>
      <c r="N235" s="8"/>
      <c r="O235" s="87" t="s">
        <v>489</v>
      </c>
      <c r="P235" s="15"/>
      <c r="Q235" s="15"/>
      <c r="R235" s="10"/>
      <c r="S235" s="8"/>
      <c r="T235" s="2"/>
    </row>
    <row r="236" spans="1:20" ht="15.75" hidden="1" x14ac:dyDescent="0.25">
      <c r="A236" s="10"/>
      <c r="B236" s="18" t="s">
        <v>485</v>
      </c>
      <c r="C236" s="23">
        <v>46120</v>
      </c>
      <c r="D236" s="24">
        <v>0.95833333333333337</v>
      </c>
      <c r="E236" s="23">
        <v>46121</v>
      </c>
      <c r="F236" s="24">
        <v>0.16666666666666666</v>
      </c>
      <c r="G236" s="25">
        <f t="shared" si="7"/>
        <v>0.20833333333333337</v>
      </c>
      <c r="H236" s="18" t="s">
        <v>486</v>
      </c>
      <c r="I236" s="18" t="s">
        <v>487</v>
      </c>
      <c r="J236" s="8" t="s">
        <v>19</v>
      </c>
      <c r="K236" s="8"/>
      <c r="L236" s="8" t="s">
        <v>259</v>
      </c>
      <c r="M236" s="8"/>
      <c r="N236" s="8"/>
      <c r="O236" s="87" t="s">
        <v>489</v>
      </c>
      <c r="P236" s="15"/>
      <c r="Q236" s="15"/>
      <c r="R236" s="10"/>
      <c r="S236" s="8"/>
      <c r="T236" s="2"/>
    </row>
    <row r="237" spans="1:20" ht="15.75" hidden="1" x14ac:dyDescent="0.25">
      <c r="A237" s="10"/>
      <c r="B237" s="18" t="s">
        <v>485</v>
      </c>
      <c r="C237" s="23">
        <v>46121</v>
      </c>
      <c r="D237" s="24">
        <v>0.95833333333333337</v>
      </c>
      <c r="E237" s="23">
        <v>46122</v>
      </c>
      <c r="F237" s="24">
        <v>0.16666666666666666</v>
      </c>
      <c r="G237" s="25">
        <f t="shared" si="7"/>
        <v>0.20833333333333337</v>
      </c>
      <c r="H237" s="18" t="s">
        <v>486</v>
      </c>
      <c r="I237" s="18" t="s">
        <v>487</v>
      </c>
      <c r="J237" s="8" t="s">
        <v>19</v>
      </c>
      <c r="K237" s="8"/>
      <c r="L237" s="8" t="s">
        <v>259</v>
      </c>
      <c r="M237" s="8"/>
      <c r="N237" s="8"/>
      <c r="O237" s="87" t="s">
        <v>489</v>
      </c>
      <c r="P237" s="15"/>
      <c r="Q237" s="15"/>
      <c r="R237" s="10"/>
      <c r="S237" s="8"/>
      <c r="T237" s="2"/>
    </row>
    <row r="238" spans="1:20" ht="15.75" hidden="1" x14ac:dyDescent="0.25">
      <c r="A238" s="10"/>
      <c r="B238" s="18" t="s">
        <v>485</v>
      </c>
      <c r="C238" s="23">
        <v>46122</v>
      </c>
      <c r="D238" s="24">
        <v>0.95833333333333337</v>
      </c>
      <c r="E238" s="23">
        <v>46123</v>
      </c>
      <c r="F238" s="24">
        <v>0.16666666666666666</v>
      </c>
      <c r="G238" s="25">
        <f t="shared" si="7"/>
        <v>0.20833333333333337</v>
      </c>
      <c r="H238" s="18" t="s">
        <v>486</v>
      </c>
      <c r="I238" s="18" t="s">
        <v>487</v>
      </c>
      <c r="J238" s="8" t="s">
        <v>19</v>
      </c>
      <c r="K238" s="8"/>
      <c r="L238" s="8" t="s">
        <v>259</v>
      </c>
      <c r="M238" s="8"/>
      <c r="N238" s="8"/>
      <c r="O238" s="87" t="s">
        <v>489</v>
      </c>
      <c r="P238" s="15"/>
      <c r="Q238" s="15"/>
      <c r="R238" s="10"/>
      <c r="S238" s="8"/>
      <c r="T238" s="2"/>
    </row>
    <row r="239" spans="1:20" ht="47.25" hidden="1" x14ac:dyDescent="0.25">
      <c r="A239" s="143">
        <v>31</v>
      </c>
      <c r="B239" s="18">
        <v>30</v>
      </c>
      <c r="C239" s="23">
        <v>46097</v>
      </c>
      <c r="D239" s="30">
        <v>0.375</v>
      </c>
      <c r="E239" s="23">
        <v>46108</v>
      </c>
      <c r="F239" s="30">
        <v>0.99930555555555556</v>
      </c>
      <c r="G239" s="31">
        <v>11.624305555553292</v>
      </c>
      <c r="H239" s="18" t="s">
        <v>762</v>
      </c>
      <c r="I239" s="18" t="s">
        <v>763</v>
      </c>
      <c r="J239" s="8" t="s">
        <v>19</v>
      </c>
      <c r="K239" s="18" t="s">
        <v>763</v>
      </c>
      <c r="L239" s="8" t="s">
        <v>764</v>
      </c>
      <c r="M239" s="71" t="s">
        <v>17</v>
      </c>
      <c r="N239" s="71" t="s">
        <v>17</v>
      </c>
      <c r="O239" s="7" t="s">
        <v>765</v>
      </c>
      <c r="P239" s="19" t="s">
        <v>190</v>
      </c>
      <c r="Q239" s="86" t="s">
        <v>775</v>
      </c>
      <c r="R239" s="34" t="s">
        <v>28</v>
      </c>
      <c r="S239" s="8"/>
      <c r="T239"/>
    </row>
    <row r="240" spans="1:20" ht="47.25" hidden="1" x14ac:dyDescent="0.25">
      <c r="A240" s="143">
        <v>34</v>
      </c>
      <c r="B240" s="18">
        <v>30</v>
      </c>
      <c r="C240" s="23">
        <v>46119</v>
      </c>
      <c r="D240" s="30">
        <v>0.375</v>
      </c>
      <c r="E240" s="23">
        <v>46130</v>
      </c>
      <c r="F240" s="30">
        <v>0.99930555555555556</v>
      </c>
      <c r="G240" s="31">
        <v>11.624305555553292</v>
      </c>
      <c r="H240" s="18" t="s">
        <v>762</v>
      </c>
      <c r="I240" s="18" t="s">
        <v>763</v>
      </c>
      <c r="J240" s="8" t="s">
        <v>18</v>
      </c>
      <c r="K240" s="18" t="s">
        <v>766</v>
      </c>
      <c r="L240" s="8" t="s">
        <v>767</v>
      </c>
      <c r="M240" s="71" t="s">
        <v>17</v>
      </c>
      <c r="N240" s="71" t="s">
        <v>17</v>
      </c>
      <c r="O240" s="7" t="s">
        <v>768</v>
      </c>
      <c r="P240" s="19" t="s">
        <v>190</v>
      </c>
      <c r="Q240" s="86" t="s">
        <v>777</v>
      </c>
      <c r="R240" s="34" t="s">
        <v>28</v>
      </c>
      <c r="S240" s="8"/>
      <c r="T240"/>
    </row>
    <row r="241" spans="1:20" ht="47.25" hidden="1" x14ac:dyDescent="0.25">
      <c r="A241" s="143">
        <v>35</v>
      </c>
      <c r="B241" s="18">
        <v>30</v>
      </c>
      <c r="C241" s="23">
        <v>46131</v>
      </c>
      <c r="D241" s="30">
        <v>0</v>
      </c>
      <c r="E241" s="23">
        <v>46142</v>
      </c>
      <c r="F241" s="30">
        <v>0.75</v>
      </c>
      <c r="G241" s="31">
        <v>11.75</v>
      </c>
      <c r="H241" s="18" t="s">
        <v>763</v>
      </c>
      <c r="I241" s="18" t="s">
        <v>769</v>
      </c>
      <c r="J241" s="8" t="s">
        <v>19</v>
      </c>
      <c r="K241" s="18" t="s">
        <v>763</v>
      </c>
      <c r="L241" s="8" t="s">
        <v>770</v>
      </c>
      <c r="M241" s="71" t="s">
        <v>17</v>
      </c>
      <c r="N241" s="71" t="s">
        <v>17</v>
      </c>
      <c r="O241" s="7" t="s">
        <v>771</v>
      </c>
      <c r="P241" s="19" t="s">
        <v>190</v>
      </c>
      <c r="Q241" s="86" t="s">
        <v>775</v>
      </c>
      <c r="R241" s="34" t="s">
        <v>28</v>
      </c>
      <c r="S241" s="8"/>
      <c r="T241"/>
    </row>
    <row r="242" spans="1:20" ht="47.25" hidden="1" x14ac:dyDescent="0.25">
      <c r="A242" s="143">
        <v>36</v>
      </c>
      <c r="B242" s="18">
        <v>30</v>
      </c>
      <c r="C242" s="23">
        <v>46146</v>
      </c>
      <c r="D242" s="30">
        <v>0.375</v>
      </c>
      <c r="E242" s="23">
        <v>46157</v>
      </c>
      <c r="F242" s="30">
        <v>0.99930555555555556</v>
      </c>
      <c r="G242" s="31">
        <v>11.624305555553292</v>
      </c>
      <c r="H242" s="18" t="s">
        <v>763</v>
      </c>
      <c r="I242" s="18" t="s">
        <v>769</v>
      </c>
      <c r="J242" s="8" t="s">
        <v>18</v>
      </c>
      <c r="K242" s="18" t="s">
        <v>763</v>
      </c>
      <c r="L242" s="8" t="s">
        <v>772</v>
      </c>
      <c r="M242" s="71" t="s">
        <v>17</v>
      </c>
      <c r="N242" s="71" t="s">
        <v>17</v>
      </c>
      <c r="O242" s="7" t="s">
        <v>773</v>
      </c>
      <c r="P242" s="19" t="s">
        <v>774</v>
      </c>
      <c r="Q242" s="86" t="s">
        <v>776</v>
      </c>
      <c r="R242" s="34" t="s">
        <v>28</v>
      </c>
      <c r="S242" s="8"/>
      <c r="T242"/>
    </row>
    <row r="243" spans="1:20" ht="15.75" hidden="1" x14ac:dyDescent="0.25">
      <c r="A243" s="88"/>
      <c r="B243" s="5">
        <v>30</v>
      </c>
      <c r="C243" s="136">
        <v>46165</v>
      </c>
      <c r="D243" s="137">
        <v>0.33333333333333331</v>
      </c>
      <c r="E243" s="136">
        <v>46165</v>
      </c>
      <c r="F243" s="137">
        <v>0.5</v>
      </c>
      <c r="G243" s="138">
        <f>E243-C243+F243-D243</f>
        <v>0.16666666666666669</v>
      </c>
      <c r="H243" s="5" t="s">
        <v>762</v>
      </c>
      <c r="I243" s="5" t="s">
        <v>763</v>
      </c>
      <c r="J243" s="5" t="s">
        <v>18</v>
      </c>
      <c r="K243" s="5"/>
      <c r="L243" s="5" t="s">
        <v>778</v>
      </c>
      <c r="M243" s="5" t="s">
        <v>195</v>
      </c>
      <c r="N243" s="5" t="s">
        <v>22</v>
      </c>
      <c r="O243" s="5" t="s">
        <v>779</v>
      </c>
      <c r="P243" s="5"/>
      <c r="Q243" s="135" t="s">
        <v>781</v>
      </c>
      <c r="R243" s="86"/>
      <c r="S243" s="5"/>
      <c r="T243" s="2"/>
    </row>
    <row r="244" spans="1:20" ht="15.75" hidden="1" x14ac:dyDescent="0.25">
      <c r="A244" s="88"/>
      <c r="B244" s="5">
        <v>30</v>
      </c>
      <c r="C244" s="136">
        <v>46165</v>
      </c>
      <c r="D244" s="137">
        <v>0.5</v>
      </c>
      <c r="E244" s="136">
        <v>46165</v>
      </c>
      <c r="F244" s="137">
        <v>0.66666666666666663</v>
      </c>
      <c r="G244" s="138">
        <f>E244-C244+F244-D244</f>
        <v>0.16666666666666663</v>
      </c>
      <c r="H244" s="5" t="s">
        <v>763</v>
      </c>
      <c r="I244" s="5" t="s">
        <v>769</v>
      </c>
      <c r="J244" s="5" t="s">
        <v>18</v>
      </c>
      <c r="K244" s="5"/>
      <c r="L244" s="5" t="s">
        <v>780</v>
      </c>
      <c r="M244" s="5" t="s">
        <v>195</v>
      </c>
      <c r="N244" s="5" t="s">
        <v>22</v>
      </c>
      <c r="O244" s="5" t="s">
        <v>779</v>
      </c>
      <c r="P244" s="5"/>
      <c r="Q244" s="135" t="s">
        <v>781</v>
      </c>
      <c r="R244" s="86"/>
      <c r="S244" s="5"/>
      <c r="T244" s="2"/>
    </row>
    <row r="245" spans="1:20" ht="282" hidden="1" x14ac:dyDescent="0.25">
      <c r="A245" s="88"/>
      <c r="B245" s="89">
        <v>30</v>
      </c>
      <c r="C245" s="90">
        <v>46097</v>
      </c>
      <c r="D245" s="91">
        <v>0.25</v>
      </c>
      <c r="E245" s="90">
        <v>46108</v>
      </c>
      <c r="F245" s="91">
        <v>0.91666666666666663</v>
      </c>
      <c r="G245" s="25">
        <f t="shared" si="7"/>
        <v>11.666666666666666</v>
      </c>
      <c r="H245" s="89" t="s">
        <v>490</v>
      </c>
      <c r="I245" s="89" t="s">
        <v>491</v>
      </c>
      <c r="J245" s="89" t="s">
        <v>20</v>
      </c>
      <c r="K245" s="89"/>
      <c r="L245" s="89"/>
      <c r="M245" s="89" t="s">
        <v>16</v>
      </c>
      <c r="N245" s="89" t="s">
        <v>17</v>
      </c>
      <c r="O245" s="92" t="s">
        <v>494</v>
      </c>
      <c r="P245" s="93" t="s">
        <v>492</v>
      </c>
      <c r="Q245" s="94" t="s">
        <v>1299</v>
      </c>
      <c r="R245" s="95"/>
      <c r="S245" s="89" t="s">
        <v>493</v>
      </c>
      <c r="T245" s="2"/>
    </row>
    <row r="246" spans="1:20" ht="110.25" hidden="1" x14ac:dyDescent="0.25">
      <c r="A246" s="88"/>
      <c r="B246" s="18">
        <v>30</v>
      </c>
      <c r="C246" s="90">
        <v>46307</v>
      </c>
      <c r="D246" s="91">
        <v>0</v>
      </c>
      <c r="E246" s="90">
        <v>46311</v>
      </c>
      <c r="F246" s="91">
        <v>0.99930555555555556</v>
      </c>
      <c r="G246" s="25">
        <f t="shared" si="7"/>
        <v>4.9993055555555559</v>
      </c>
      <c r="H246" s="18" t="s">
        <v>495</v>
      </c>
      <c r="I246" s="18" t="s">
        <v>496</v>
      </c>
      <c r="J246" s="18" t="s">
        <v>20</v>
      </c>
      <c r="K246" s="18" t="s">
        <v>495</v>
      </c>
      <c r="L246" s="18" t="s">
        <v>497</v>
      </c>
      <c r="M246" s="96" t="s">
        <v>16</v>
      </c>
      <c r="N246" s="96" t="s">
        <v>17</v>
      </c>
      <c r="O246" s="97" t="s">
        <v>498</v>
      </c>
      <c r="P246" s="18"/>
      <c r="Q246" s="97" t="s">
        <v>1300</v>
      </c>
      <c r="R246" s="10"/>
      <c r="S246" s="8"/>
      <c r="T246" s="2"/>
    </row>
    <row r="247" spans="1:20" ht="63" hidden="1" x14ac:dyDescent="0.25">
      <c r="A247" s="10"/>
      <c r="B247" s="5">
        <v>30</v>
      </c>
      <c r="C247" s="6">
        <v>46088</v>
      </c>
      <c r="D247" s="30">
        <v>0</v>
      </c>
      <c r="E247" s="6">
        <v>46089</v>
      </c>
      <c r="F247" s="30">
        <v>0.99930555555555556</v>
      </c>
      <c r="G247" s="31">
        <f>E247-C247+F247-D247</f>
        <v>1.9993055555555554</v>
      </c>
      <c r="H247" s="5" t="s">
        <v>499</v>
      </c>
      <c r="I247" s="5" t="s">
        <v>500</v>
      </c>
      <c r="J247" s="5" t="s">
        <v>501</v>
      </c>
      <c r="K247" s="5" t="s">
        <v>499</v>
      </c>
      <c r="L247" s="68" t="s">
        <v>477</v>
      </c>
      <c r="M247" s="8" t="s">
        <v>17</v>
      </c>
      <c r="N247" s="8" t="s">
        <v>17</v>
      </c>
      <c r="O247" s="69" t="s">
        <v>502</v>
      </c>
      <c r="P247" s="7" t="s">
        <v>503</v>
      </c>
      <c r="Q247" s="7" t="s">
        <v>504</v>
      </c>
      <c r="R247" s="10" t="s">
        <v>22</v>
      </c>
      <c r="S247" s="8"/>
      <c r="T247" s="2"/>
    </row>
    <row r="248" spans="1:20" ht="63" hidden="1" x14ac:dyDescent="0.25">
      <c r="A248" s="10"/>
      <c r="B248" s="5">
        <v>30</v>
      </c>
      <c r="C248" s="6">
        <v>46109</v>
      </c>
      <c r="D248" s="30">
        <v>0</v>
      </c>
      <c r="E248" s="6">
        <v>46110</v>
      </c>
      <c r="F248" s="30">
        <v>0.99930555555555556</v>
      </c>
      <c r="G248" s="31">
        <f>E248-C248+F248-D248</f>
        <v>1.9993055555555554</v>
      </c>
      <c r="H248" s="5" t="s">
        <v>499</v>
      </c>
      <c r="I248" s="5" t="s">
        <v>500</v>
      </c>
      <c r="J248" s="5" t="s">
        <v>501</v>
      </c>
      <c r="K248" s="5" t="s">
        <v>499</v>
      </c>
      <c r="L248" s="68" t="s">
        <v>477</v>
      </c>
      <c r="M248" s="8" t="s">
        <v>17</v>
      </c>
      <c r="N248" s="8" t="s">
        <v>17</v>
      </c>
      <c r="O248" s="69" t="s">
        <v>502</v>
      </c>
      <c r="P248" s="7" t="s">
        <v>503</v>
      </c>
      <c r="Q248" s="7" t="s">
        <v>504</v>
      </c>
      <c r="R248" s="10" t="s">
        <v>22</v>
      </c>
      <c r="S248" s="8"/>
      <c r="T248" s="2"/>
    </row>
    <row r="249" spans="1:20" ht="15.75" hidden="1" x14ac:dyDescent="0.25">
      <c r="A249" s="10"/>
      <c r="B249" s="8">
        <v>30</v>
      </c>
      <c r="C249" s="11">
        <v>46097</v>
      </c>
      <c r="D249" s="24">
        <v>0.125</v>
      </c>
      <c r="E249" s="11">
        <v>46102</v>
      </c>
      <c r="F249" s="24">
        <v>0.99930555555555556</v>
      </c>
      <c r="G249" s="25">
        <f t="shared" si="7"/>
        <v>5.8743055555555559</v>
      </c>
      <c r="H249" s="8" t="s">
        <v>505</v>
      </c>
      <c r="I249" s="8" t="s">
        <v>490</v>
      </c>
      <c r="J249" s="8" t="s">
        <v>19</v>
      </c>
      <c r="K249" s="8"/>
      <c r="L249" s="8"/>
      <c r="M249" s="8" t="s">
        <v>17</v>
      </c>
      <c r="N249" s="8" t="s">
        <v>16</v>
      </c>
      <c r="O249" s="8" t="s">
        <v>506</v>
      </c>
      <c r="P249" s="15"/>
      <c r="Q249" s="144" t="s">
        <v>782</v>
      </c>
      <c r="R249" s="10"/>
      <c r="S249" s="8"/>
      <c r="T249" s="2"/>
    </row>
    <row r="250" spans="1:20" ht="15.75" hidden="1" x14ac:dyDescent="0.25">
      <c r="A250" s="10"/>
      <c r="B250" s="8">
        <v>30</v>
      </c>
      <c r="C250" s="11">
        <v>46103</v>
      </c>
      <c r="D250" s="24">
        <v>0</v>
      </c>
      <c r="E250" s="11">
        <v>46108</v>
      </c>
      <c r="F250" s="24">
        <v>0.99930555555555556</v>
      </c>
      <c r="G250" s="25">
        <f t="shared" si="7"/>
        <v>5.9993055555555559</v>
      </c>
      <c r="H250" s="8" t="s">
        <v>505</v>
      </c>
      <c r="I250" s="8" t="s">
        <v>490</v>
      </c>
      <c r="J250" s="8" t="s">
        <v>18</v>
      </c>
      <c r="K250" s="8"/>
      <c r="L250" s="8"/>
      <c r="M250" s="8" t="s">
        <v>17</v>
      </c>
      <c r="N250" s="8" t="s">
        <v>16</v>
      </c>
      <c r="O250" s="8" t="s">
        <v>506</v>
      </c>
      <c r="P250" s="15"/>
      <c r="Q250" s="144" t="s">
        <v>782</v>
      </c>
      <c r="R250" s="10"/>
      <c r="S250" s="8"/>
      <c r="T250" s="2"/>
    </row>
    <row r="251" spans="1:20" ht="47.25" hidden="1" x14ac:dyDescent="0.25">
      <c r="A251" s="88"/>
      <c r="B251" s="89">
        <v>38</v>
      </c>
      <c r="C251" s="90">
        <v>46216</v>
      </c>
      <c r="D251" s="91">
        <v>0.25</v>
      </c>
      <c r="E251" s="90">
        <v>46220</v>
      </c>
      <c r="F251" s="91">
        <v>0.91666666666666663</v>
      </c>
      <c r="G251" s="25">
        <f t="shared" si="7"/>
        <v>4.666666666666667</v>
      </c>
      <c r="H251" s="98" t="s">
        <v>507</v>
      </c>
      <c r="I251" s="98" t="s">
        <v>508</v>
      </c>
      <c r="J251" s="98" t="s">
        <v>20</v>
      </c>
      <c r="K251" s="98"/>
      <c r="L251" s="98"/>
      <c r="M251" s="98" t="s">
        <v>17</v>
      </c>
      <c r="N251" s="98" t="s">
        <v>17</v>
      </c>
      <c r="O251" s="92" t="s">
        <v>509</v>
      </c>
      <c r="P251" s="93"/>
      <c r="Q251" s="94" t="s">
        <v>525</v>
      </c>
      <c r="R251" s="100"/>
      <c r="S251" s="96">
        <v>10000096580</v>
      </c>
      <c r="T251" s="2"/>
    </row>
    <row r="252" spans="1:20" ht="189" hidden="1" x14ac:dyDescent="0.25">
      <c r="A252" s="88"/>
      <c r="B252" s="18">
        <v>40</v>
      </c>
      <c r="C252" s="104">
        <v>46168</v>
      </c>
      <c r="D252" s="91">
        <v>0.25</v>
      </c>
      <c r="E252" s="104">
        <v>46196</v>
      </c>
      <c r="F252" s="77">
        <v>0.99930555555555556</v>
      </c>
      <c r="G252" s="25">
        <f t="shared" si="7"/>
        <v>28.749305555555555</v>
      </c>
      <c r="H252" s="18" t="s">
        <v>514</v>
      </c>
      <c r="I252" s="18" t="s">
        <v>515</v>
      </c>
      <c r="J252" s="42" t="s">
        <v>20</v>
      </c>
      <c r="K252" s="18" t="s">
        <v>722</v>
      </c>
      <c r="L252" s="18" t="s">
        <v>477</v>
      </c>
      <c r="M252" s="42" t="s">
        <v>16</v>
      </c>
      <c r="N252" s="42" t="s">
        <v>17</v>
      </c>
      <c r="O252" s="102" t="s">
        <v>512</v>
      </c>
      <c r="P252" s="19"/>
      <c r="Q252" s="19" t="s">
        <v>516</v>
      </c>
      <c r="R252" s="103"/>
      <c r="S252" s="96" t="s">
        <v>513</v>
      </c>
      <c r="T252" s="2"/>
    </row>
    <row r="253" spans="1:20" ht="78.75" hidden="1" x14ac:dyDescent="0.25">
      <c r="A253" s="88"/>
      <c r="B253" s="98">
        <v>40</v>
      </c>
      <c r="C253" s="90">
        <v>46120</v>
      </c>
      <c r="D253" s="91">
        <v>0.38541666666666669</v>
      </c>
      <c r="E253" s="90">
        <v>46120</v>
      </c>
      <c r="F253" s="91">
        <v>0.44444444444444442</v>
      </c>
      <c r="G253" s="25">
        <f t="shared" si="7"/>
        <v>5.9027777777777735E-2</v>
      </c>
      <c r="H253" s="98" t="s">
        <v>510</v>
      </c>
      <c r="I253" s="98" t="s">
        <v>514</v>
      </c>
      <c r="J253" s="98" t="s">
        <v>20</v>
      </c>
      <c r="K253" s="98"/>
      <c r="L253" s="98"/>
      <c r="M253" s="98" t="s">
        <v>518</v>
      </c>
      <c r="N253" s="98" t="s">
        <v>17</v>
      </c>
      <c r="O253" s="92" t="s">
        <v>519</v>
      </c>
      <c r="P253" s="93"/>
      <c r="Q253" s="99"/>
      <c r="R253" s="100"/>
      <c r="S253" s="96" t="s">
        <v>517</v>
      </c>
      <c r="T253" s="2"/>
    </row>
    <row r="254" spans="1:20" ht="31.5" hidden="1" x14ac:dyDescent="0.25">
      <c r="A254" s="88"/>
      <c r="B254" s="8">
        <v>40</v>
      </c>
      <c r="C254" s="90">
        <v>46120</v>
      </c>
      <c r="D254" s="24">
        <v>0.47916666666666669</v>
      </c>
      <c r="E254" s="90">
        <v>46120</v>
      </c>
      <c r="F254" s="24">
        <v>0.52777777777777779</v>
      </c>
      <c r="G254" s="25">
        <f t="shared" si="7"/>
        <v>4.8611111111111105E-2</v>
      </c>
      <c r="H254" s="98" t="s">
        <v>510</v>
      </c>
      <c r="I254" s="98" t="s">
        <v>514</v>
      </c>
      <c r="J254" s="98" t="s">
        <v>20</v>
      </c>
      <c r="K254" s="98"/>
      <c r="L254" s="98"/>
      <c r="M254" s="98" t="s">
        <v>518</v>
      </c>
      <c r="N254" s="98" t="s">
        <v>16</v>
      </c>
      <c r="O254" s="92" t="s">
        <v>519</v>
      </c>
      <c r="P254" s="15"/>
      <c r="Q254" s="15"/>
      <c r="R254" s="10"/>
      <c r="S254" s="8"/>
      <c r="T254" s="2"/>
    </row>
    <row r="255" spans="1:20" ht="126" hidden="1" x14ac:dyDescent="0.25">
      <c r="A255" s="88"/>
      <c r="B255" s="17">
        <v>40</v>
      </c>
      <c r="C255" s="36">
        <v>46300</v>
      </c>
      <c r="D255" s="77">
        <v>0.16666666666666666</v>
      </c>
      <c r="E255" s="36">
        <v>46316</v>
      </c>
      <c r="F255" s="77">
        <v>0.99930555555555556</v>
      </c>
      <c r="G255" s="25">
        <f t="shared" si="7"/>
        <v>16.832638888888887</v>
      </c>
      <c r="H255" s="17" t="s">
        <v>520</v>
      </c>
      <c r="I255" s="17" t="s">
        <v>522</v>
      </c>
      <c r="J255" s="17" t="s">
        <v>20</v>
      </c>
      <c r="K255" s="17" t="s">
        <v>723</v>
      </c>
      <c r="L255" s="18" t="s">
        <v>477</v>
      </c>
      <c r="M255" s="17" t="s">
        <v>16</v>
      </c>
      <c r="N255" s="17" t="s">
        <v>17</v>
      </c>
      <c r="O255" s="97" t="s">
        <v>524</v>
      </c>
      <c r="P255" s="17"/>
      <c r="Q255" s="17"/>
      <c r="R255" s="65"/>
      <c r="S255" s="17"/>
      <c r="T255" s="2"/>
    </row>
    <row r="256" spans="1:20" ht="78.75" hidden="1" x14ac:dyDescent="0.25">
      <c r="A256" s="10"/>
      <c r="B256" s="17">
        <v>40</v>
      </c>
      <c r="C256" s="36">
        <v>46286</v>
      </c>
      <c r="D256" s="77">
        <v>0.25</v>
      </c>
      <c r="E256" s="36">
        <v>46299</v>
      </c>
      <c r="F256" s="77">
        <v>0.99930555555555556</v>
      </c>
      <c r="G256" s="25">
        <f t="shared" si="7"/>
        <v>13.749305555555555</v>
      </c>
      <c r="H256" s="8" t="s">
        <v>522</v>
      </c>
      <c r="I256" s="8" t="s">
        <v>521</v>
      </c>
      <c r="J256" s="8" t="s">
        <v>20</v>
      </c>
      <c r="K256" s="8" t="s">
        <v>724</v>
      </c>
      <c r="L256" s="18" t="s">
        <v>477</v>
      </c>
      <c r="M256" s="17" t="s">
        <v>16</v>
      </c>
      <c r="N256" s="17" t="s">
        <v>17</v>
      </c>
      <c r="O256" s="87" t="s">
        <v>523</v>
      </c>
      <c r="P256" s="15"/>
      <c r="Q256" s="15"/>
      <c r="R256" s="10"/>
      <c r="S256" s="8"/>
      <c r="T256" s="2"/>
    </row>
    <row r="257" spans="1:19" s="2" customFormat="1" ht="15.75" hidden="1" x14ac:dyDescent="0.25">
      <c r="A257" s="88"/>
      <c r="B257" s="18">
        <v>35</v>
      </c>
      <c r="C257" s="90">
        <v>46119</v>
      </c>
      <c r="D257" s="77">
        <v>0.25</v>
      </c>
      <c r="E257" s="90">
        <v>46128</v>
      </c>
      <c r="F257" s="77">
        <v>0.91666666666666663</v>
      </c>
      <c r="G257" s="25">
        <f t="shared" si="7"/>
        <v>9.6666666666666661</v>
      </c>
      <c r="H257" s="18" t="s">
        <v>526</v>
      </c>
      <c r="I257" s="18" t="s">
        <v>527</v>
      </c>
      <c r="J257" s="42" t="s">
        <v>20</v>
      </c>
      <c r="K257" s="18"/>
      <c r="L257" s="18"/>
      <c r="M257" s="42" t="s">
        <v>16</v>
      </c>
      <c r="N257" s="42" t="s">
        <v>17</v>
      </c>
      <c r="O257" s="43" t="s">
        <v>528</v>
      </c>
      <c r="P257" s="18"/>
      <c r="Q257" s="19" t="s">
        <v>532</v>
      </c>
      <c r="R257" s="20"/>
      <c r="S257" s="106" t="s">
        <v>529</v>
      </c>
    </row>
    <row r="258" spans="1:19" s="2" customFormat="1" ht="15.75" hidden="1" x14ac:dyDescent="0.25">
      <c r="A258" s="88"/>
      <c r="B258" s="18">
        <v>35</v>
      </c>
      <c r="C258" s="90">
        <v>46216</v>
      </c>
      <c r="D258" s="77">
        <v>0.25</v>
      </c>
      <c r="E258" s="90">
        <v>46225</v>
      </c>
      <c r="F258" s="77">
        <v>0.91666666666666663</v>
      </c>
      <c r="G258" s="25">
        <f t="shared" si="7"/>
        <v>9.6666666666666661</v>
      </c>
      <c r="H258" s="18" t="s">
        <v>530</v>
      </c>
      <c r="I258" s="18" t="s">
        <v>526</v>
      </c>
      <c r="J258" s="42" t="s">
        <v>20</v>
      </c>
      <c r="K258" s="18"/>
      <c r="L258" s="18"/>
      <c r="M258" s="42" t="s">
        <v>16</v>
      </c>
      <c r="N258" s="42" t="s">
        <v>17</v>
      </c>
      <c r="O258" s="43" t="s">
        <v>1301</v>
      </c>
      <c r="P258" s="18"/>
      <c r="Q258" s="19" t="s">
        <v>531</v>
      </c>
      <c r="R258" s="20"/>
      <c r="S258" s="18">
        <v>10000111388</v>
      </c>
    </row>
    <row r="259" spans="1:19" s="2" customFormat="1" ht="204.75" hidden="1" x14ac:dyDescent="0.25">
      <c r="A259" s="88"/>
      <c r="B259" s="18">
        <v>41</v>
      </c>
      <c r="C259" s="90">
        <v>46119</v>
      </c>
      <c r="D259" s="77">
        <v>0.25</v>
      </c>
      <c r="E259" s="90">
        <v>46141</v>
      </c>
      <c r="F259" s="77">
        <v>0.91666666666666663</v>
      </c>
      <c r="G259" s="25">
        <f t="shared" si="7"/>
        <v>22.666666666666668</v>
      </c>
      <c r="H259" s="18" t="s">
        <v>533</v>
      </c>
      <c r="I259" s="18" t="s">
        <v>507</v>
      </c>
      <c r="J259" s="42" t="s">
        <v>20</v>
      </c>
      <c r="K259" s="18" t="s">
        <v>725</v>
      </c>
      <c r="L259" s="18" t="s">
        <v>477</v>
      </c>
      <c r="M259" s="42" t="s">
        <v>16</v>
      </c>
      <c r="N259" s="42" t="s">
        <v>17</v>
      </c>
      <c r="O259" s="43" t="s">
        <v>536</v>
      </c>
      <c r="P259" s="19" t="s">
        <v>534</v>
      </c>
      <c r="Q259" s="19" t="s">
        <v>535</v>
      </c>
      <c r="R259" s="73"/>
      <c r="S259" s="107">
        <v>10000057017</v>
      </c>
    </row>
    <row r="260" spans="1:19" s="2" customFormat="1" ht="94.5" hidden="1" x14ac:dyDescent="0.25">
      <c r="A260" s="88"/>
      <c r="B260" s="18">
        <v>41</v>
      </c>
      <c r="C260" s="90">
        <v>46146</v>
      </c>
      <c r="D260" s="77">
        <v>0.25</v>
      </c>
      <c r="E260" s="90">
        <v>46164</v>
      </c>
      <c r="F260" s="77">
        <v>0.91666666666666663</v>
      </c>
      <c r="G260" s="25">
        <f t="shared" si="7"/>
        <v>18.666666666666668</v>
      </c>
      <c r="H260" s="18" t="s">
        <v>537</v>
      </c>
      <c r="I260" s="18" t="s">
        <v>538</v>
      </c>
      <c r="J260" s="42" t="s">
        <v>20</v>
      </c>
      <c r="K260" s="18"/>
      <c r="L260" s="18"/>
      <c r="M260" s="42" t="s">
        <v>16</v>
      </c>
      <c r="N260" s="42" t="s">
        <v>17</v>
      </c>
      <c r="O260" s="43" t="s">
        <v>539</v>
      </c>
      <c r="P260" s="18"/>
      <c r="Q260" s="108" t="s">
        <v>1302</v>
      </c>
      <c r="R260" s="20"/>
      <c r="S260" s="96">
        <v>10000095764</v>
      </c>
    </row>
    <row r="261" spans="1:19" s="2" customFormat="1" ht="63" hidden="1" x14ac:dyDescent="0.25">
      <c r="A261" s="88"/>
      <c r="B261" s="18">
        <v>46</v>
      </c>
      <c r="C261" s="90">
        <v>46132</v>
      </c>
      <c r="D261" s="77">
        <v>0.25</v>
      </c>
      <c r="E261" s="90">
        <v>46138</v>
      </c>
      <c r="F261" s="77">
        <v>0.91666666666666663</v>
      </c>
      <c r="G261" s="25">
        <f t="shared" si="7"/>
        <v>6.666666666666667</v>
      </c>
      <c r="H261" s="18" t="s">
        <v>540</v>
      </c>
      <c r="I261" s="18" t="s">
        <v>541</v>
      </c>
      <c r="J261" s="18" t="s">
        <v>20</v>
      </c>
      <c r="K261" s="18" t="s">
        <v>726</v>
      </c>
      <c r="L261" s="18" t="s">
        <v>477</v>
      </c>
      <c r="M261" s="96" t="s">
        <v>16</v>
      </c>
      <c r="N261" s="96" t="s">
        <v>17</v>
      </c>
      <c r="O261" s="97" t="s">
        <v>542</v>
      </c>
      <c r="P261" s="18"/>
      <c r="Q261" s="97" t="s">
        <v>1303</v>
      </c>
      <c r="R261" s="20"/>
      <c r="S261" s="18"/>
    </row>
    <row r="262" spans="1:19" s="2" customFormat="1" ht="94.5" hidden="1" x14ac:dyDescent="0.25">
      <c r="A262" s="88"/>
      <c r="B262" s="10">
        <v>30</v>
      </c>
      <c r="C262" s="110">
        <v>46097</v>
      </c>
      <c r="D262" s="111">
        <v>0.97916666666666663</v>
      </c>
      <c r="E262" s="110">
        <v>46098</v>
      </c>
      <c r="F262" s="111">
        <v>0.1875</v>
      </c>
      <c r="G262" s="112">
        <f t="shared" si="7"/>
        <v>0.20833333333333337</v>
      </c>
      <c r="H262" s="10" t="s">
        <v>491</v>
      </c>
      <c r="I262" s="10" t="s">
        <v>543</v>
      </c>
      <c r="J262" s="10" t="s">
        <v>20</v>
      </c>
      <c r="K262" s="10" t="s">
        <v>544</v>
      </c>
      <c r="L262" s="10" t="s">
        <v>545</v>
      </c>
      <c r="M262" s="10" t="s">
        <v>17</v>
      </c>
      <c r="N262" s="10" t="s">
        <v>17</v>
      </c>
      <c r="O262" s="113" t="s">
        <v>546</v>
      </c>
      <c r="P262" s="10"/>
      <c r="Q262" s="113" t="s">
        <v>547</v>
      </c>
      <c r="R262" s="10"/>
      <c r="S262" s="10"/>
    </row>
    <row r="263" spans="1:19" s="2" customFormat="1" ht="94.5" hidden="1" x14ac:dyDescent="0.25">
      <c r="A263" s="88"/>
      <c r="B263" s="10">
        <v>30</v>
      </c>
      <c r="C263" s="110">
        <v>46098</v>
      </c>
      <c r="D263" s="111">
        <v>0.97916666666666663</v>
      </c>
      <c r="E263" s="110">
        <v>46099</v>
      </c>
      <c r="F263" s="111">
        <v>0.1875</v>
      </c>
      <c r="G263" s="112">
        <f t="shared" si="7"/>
        <v>0.20833333333333337</v>
      </c>
      <c r="H263" s="10" t="s">
        <v>491</v>
      </c>
      <c r="I263" s="10" t="s">
        <v>543</v>
      </c>
      <c r="J263" s="10" t="s">
        <v>20</v>
      </c>
      <c r="K263" s="10" t="s">
        <v>544</v>
      </c>
      <c r="L263" s="10" t="s">
        <v>545</v>
      </c>
      <c r="M263" s="10" t="s">
        <v>17</v>
      </c>
      <c r="N263" s="10" t="s">
        <v>17</v>
      </c>
      <c r="O263" s="113" t="s">
        <v>546</v>
      </c>
      <c r="P263" s="10"/>
      <c r="Q263" s="113" t="s">
        <v>547</v>
      </c>
      <c r="R263" s="10"/>
      <c r="S263" s="10"/>
    </row>
    <row r="264" spans="1:19" s="2" customFormat="1" ht="94.5" hidden="1" x14ac:dyDescent="0.25">
      <c r="A264" s="88"/>
      <c r="B264" s="10">
        <v>30</v>
      </c>
      <c r="C264" s="110">
        <v>45003</v>
      </c>
      <c r="D264" s="111">
        <v>0.97916666666666663</v>
      </c>
      <c r="E264" s="110">
        <v>46100</v>
      </c>
      <c r="F264" s="111">
        <v>0.1875</v>
      </c>
      <c r="G264" s="112">
        <f t="shared" si="7"/>
        <v>1096.2083333333333</v>
      </c>
      <c r="H264" s="10" t="s">
        <v>491</v>
      </c>
      <c r="I264" s="10" t="s">
        <v>543</v>
      </c>
      <c r="J264" s="10" t="s">
        <v>20</v>
      </c>
      <c r="K264" s="10" t="s">
        <v>544</v>
      </c>
      <c r="L264" s="10" t="s">
        <v>545</v>
      </c>
      <c r="M264" s="10" t="s">
        <v>17</v>
      </c>
      <c r="N264" s="10" t="s">
        <v>17</v>
      </c>
      <c r="O264" s="113" t="s">
        <v>546</v>
      </c>
      <c r="P264" s="10"/>
      <c r="Q264" s="113" t="s">
        <v>547</v>
      </c>
      <c r="R264" s="10"/>
      <c r="S264" s="10"/>
    </row>
    <row r="265" spans="1:19" s="2" customFormat="1" ht="94.5" hidden="1" x14ac:dyDescent="0.25">
      <c r="A265" s="88"/>
      <c r="B265" s="10">
        <v>30</v>
      </c>
      <c r="C265" s="110">
        <v>45004</v>
      </c>
      <c r="D265" s="111">
        <v>0.97916666666666663</v>
      </c>
      <c r="E265" s="110">
        <v>46101</v>
      </c>
      <c r="F265" s="111">
        <v>0.1875</v>
      </c>
      <c r="G265" s="112">
        <f t="shared" si="7"/>
        <v>1096.2083333333333</v>
      </c>
      <c r="H265" s="10" t="s">
        <v>491</v>
      </c>
      <c r="I265" s="10" t="s">
        <v>543</v>
      </c>
      <c r="J265" s="10" t="s">
        <v>20</v>
      </c>
      <c r="K265" s="10" t="s">
        <v>544</v>
      </c>
      <c r="L265" s="10" t="s">
        <v>545</v>
      </c>
      <c r="M265" s="10" t="s">
        <v>17</v>
      </c>
      <c r="N265" s="10" t="s">
        <v>17</v>
      </c>
      <c r="O265" s="113" t="s">
        <v>546</v>
      </c>
      <c r="P265" s="10"/>
      <c r="Q265" s="113" t="s">
        <v>547</v>
      </c>
      <c r="R265" s="10"/>
      <c r="S265" s="10"/>
    </row>
    <row r="266" spans="1:19" s="2" customFormat="1" ht="94.5" hidden="1" x14ac:dyDescent="0.25">
      <c r="A266" s="88"/>
      <c r="B266" s="10">
        <v>30</v>
      </c>
      <c r="C266" s="110">
        <v>45005</v>
      </c>
      <c r="D266" s="111">
        <v>0.97916666666666663</v>
      </c>
      <c r="E266" s="110">
        <v>46102</v>
      </c>
      <c r="F266" s="111">
        <v>0.1875</v>
      </c>
      <c r="G266" s="112">
        <f t="shared" si="7"/>
        <v>1096.2083333333333</v>
      </c>
      <c r="H266" s="10" t="s">
        <v>491</v>
      </c>
      <c r="I266" s="10" t="s">
        <v>543</v>
      </c>
      <c r="J266" s="10" t="s">
        <v>20</v>
      </c>
      <c r="K266" s="10" t="s">
        <v>544</v>
      </c>
      <c r="L266" s="10" t="s">
        <v>545</v>
      </c>
      <c r="M266" s="10" t="s">
        <v>17</v>
      </c>
      <c r="N266" s="10" t="s">
        <v>17</v>
      </c>
      <c r="O266" s="113" t="s">
        <v>546</v>
      </c>
      <c r="P266" s="10"/>
      <c r="Q266" s="113" t="s">
        <v>547</v>
      </c>
      <c r="R266" s="10"/>
      <c r="S266" s="10"/>
    </row>
    <row r="267" spans="1:19" s="2" customFormat="1" ht="94.5" hidden="1" x14ac:dyDescent="0.25">
      <c r="A267" s="88"/>
      <c r="B267" s="8">
        <v>30</v>
      </c>
      <c r="C267" s="110">
        <v>45009</v>
      </c>
      <c r="D267" s="111">
        <v>0.93402777777777779</v>
      </c>
      <c r="E267" s="110">
        <v>46106</v>
      </c>
      <c r="F267" s="111">
        <v>0.22222222222222221</v>
      </c>
      <c r="G267" s="114">
        <f t="shared" si="7"/>
        <v>1096.2881944444443</v>
      </c>
      <c r="H267" s="18" t="s">
        <v>496</v>
      </c>
      <c r="I267" s="8" t="s">
        <v>548</v>
      </c>
      <c r="J267" s="8" t="s">
        <v>20</v>
      </c>
      <c r="K267" s="8" t="s">
        <v>554</v>
      </c>
      <c r="L267" s="8" t="s">
        <v>727</v>
      </c>
      <c r="M267" s="101" t="s">
        <v>17</v>
      </c>
      <c r="N267" s="101" t="s">
        <v>17</v>
      </c>
      <c r="O267" s="113" t="s">
        <v>546</v>
      </c>
      <c r="P267" s="8"/>
      <c r="Q267" s="73" t="s">
        <v>562</v>
      </c>
      <c r="R267" s="10"/>
      <c r="S267" s="8"/>
    </row>
    <row r="268" spans="1:19" s="2" customFormat="1" ht="94.5" hidden="1" x14ac:dyDescent="0.25">
      <c r="A268" s="88"/>
      <c r="B268" s="8">
        <v>30</v>
      </c>
      <c r="C268" s="110">
        <v>45010</v>
      </c>
      <c r="D268" s="111">
        <v>0.93402777777777779</v>
      </c>
      <c r="E268" s="110">
        <v>46107</v>
      </c>
      <c r="F268" s="111">
        <v>0.22222222222222221</v>
      </c>
      <c r="G268" s="114">
        <f t="shared" si="7"/>
        <v>1096.2881944444443</v>
      </c>
      <c r="H268" s="18" t="s">
        <v>496</v>
      </c>
      <c r="I268" s="8" t="s">
        <v>548</v>
      </c>
      <c r="J268" s="8" t="s">
        <v>20</v>
      </c>
      <c r="K268" s="8" t="s">
        <v>554</v>
      </c>
      <c r="L268" s="8" t="s">
        <v>727</v>
      </c>
      <c r="M268" s="101" t="s">
        <v>17</v>
      </c>
      <c r="N268" s="101" t="s">
        <v>17</v>
      </c>
      <c r="O268" s="113" t="s">
        <v>546</v>
      </c>
      <c r="P268" s="8"/>
      <c r="Q268" s="73" t="s">
        <v>561</v>
      </c>
      <c r="R268" s="10"/>
      <c r="S268" s="8"/>
    </row>
    <row r="269" spans="1:19" s="2" customFormat="1" ht="94.5" hidden="1" x14ac:dyDescent="0.25">
      <c r="A269" s="88"/>
      <c r="B269" s="8">
        <v>30</v>
      </c>
      <c r="C269" s="110">
        <v>45011</v>
      </c>
      <c r="D269" s="111">
        <v>0.93402777777777779</v>
      </c>
      <c r="E269" s="110">
        <v>46108</v>
      </c>
      <c r="F269" s="111">
        <v>0.22222222222222221</v>
      </c>
      <c r="G269" s="114">
        <f t="shared" si="7"/>
        <v>1096.2881944444443</v>
      </c>
      <c r="H269" s="18" t="s">
        <v>496</v>
      </c>
      <c r="I269" s="8" t="s">
        <v>548</v>
      </c>
      <c r="J269" s="8" t="s">
        <v>20</v>
      </c>
      <c r="K269" s="8" t="s">
        <v>554</v>
      </c>
      <c r="L269" s="8" t="s">
        <v>727</v>
      </c>
      <c r="M269" s="101" t="s">
        <v>17</v>
      </c>
      <c r="N269" s="101" t="s">
        <v>17</v>
      </c>
      <c r="O269" s="113" t="s">
        <v>546</v>
      </c>
      <c r="P269" s="8"/>
      <c r="Q269" s="73" t="s">
        <v>561</v>
      </c>
      <c r="R269" s="10"/>
      <c r="S269" s="8"/>
    </row>
    <row r="270" spans="1:19" s="2" customFormat="1" ht="94.5" hidden="1" x14ac:dyDescent="0.25">
      <c r="A270" s="88"/>
      <c r="B270" s="8">
        <v>30</v>
      </c>
      <c r="C270" s="110">
        <v>45012</v>
      </c>
      <c r="D270" s="111">
        <v>0.93402777777777779</v>
      </c>
      <c r="E270" s="110">
        <v>46108</v>
      </c>
      <c r="F270" s="111">
        <v>0.22222222222222221</v>
      </c>
      <c r="G270" s="114">
        <f t="shared" si="7"/>
        <v>1095.2881944444443</v>
      </c>
      <c r="H270" s="18" t="s">
        <v>496</v>
      </c>
      <c r="I270" s="8" t="s">
        <v>548</v>
      </c>
      <c r="J270" s="8" t="s">
        <v>20</v>
      </c>
      <c r="K270" s="8" t="s">
        <v>554</v>
      </c>
      <c r="L270" s="8" t="s">
        <v>727</v>
      </c>
      <c r="M270" s="101" t="s">
        <v>17</v>
      </c>
      <c r="N270" s="101" t="s">
        <v>17</v>
      </c>
      <c r="O270" s="113" t="s">
        <v>546</v>
      </c>
      <c r="P270" s="8"/>
      <c r="Q270" s="73" t="s">
        <v>561</v>
      </c>
      <c r="R270" s="10"/>
      <c r="S270" s="8"/>
    </row>
    <row r="271" spans="1:19" s="2" customFormat="1" ht="15.75" hidden="1" x14ac:dyDescent="0.25">
      <c r="A271" s="88"/>
      <c r="B271" s="98">
        <v>30</v>
      </c>
      <c r="C271" s="90">
        <v>46083</v>
      </c>
      <c r="D271" s="91">
        <v>0.97916666666666663</v>
      </c>
      <c r="E271" s="90">
        <v>46084</v>
      </c>
      <c r="F271" s="91">
        <v>0.20833333333333334</v>
      </c>
      <c r="G271" s="114">
        <f t="shared" ref="G271:G297" si="8">E271-C271+F271-D271</f>
        <v>0.22916666666666663</v>
      </c>
      <c r="H271" s="98" t="s">
        <v>491</v>
      </c>
      <c r="I271" s="98" t="s">
        <v>543</v>
      </c>
      <c r="J271" s="98" t="s">
        <v>20</v>
      </c>
      <c r="K271" s="98"/>
      <c r="L271" s="98"/>
      <c r="M271" s="98" t="s">
        <v>17</v>
      </c>
      <c r="N271" s="98" t="s">
        <v>17</v>
      </c>
      <c r="O271" s="92" t="s">
        <v>549</v>
      </c>
      <c r="P271" s="18"/>
      <c r="Q271" s="97" t="s">
        <v>550</v>
      </c>
      <c r="R271" s="20"/>
      <c r="S271" s="18"/>
    </row>
    <row r="272" spans="1:19" s="2" customFormat="1" ht="15.75" hidden="1" x14ac:dyDescent="0.25">
      <c r="A272" s="88"/>
      <c r="B272" s="98">
        <v>30</v>
      </c>
      <c r="C272" s="90">
        <v>46084</v>
      </c>
      <c r="D272" s="91">
        <v>0.98611111111111116</v>
      </c>
      <c r="E272" s="90">
        <v>46085</v>
      </c>
      <c r="F272" s="91">
        <v>0.20833333333333334</v>
      </c>
      <c r="G272" s="114">
        <f t="shared" si="8"/>
        <v>0.2222222222222221</v>
      </c>
      <c r="H272" s="98" t="s">
        <v>543</v>
      </c>
      <c r="I272" s="98" t="s">
        <v>495</v>
      </c>
      <c r="J272" s="98" t="s">
        <v>20</v>
      </c>
      <c r="K272" s="98" t="s">
        <v>551</v>
      </c>
      <c r="L272" s="98" t="s">
        <v>552</v>
      </c>
      <c r="M272" s="98" t="s">
        <v>17</v>
      </c>
      <c r="N272" s="98" t="s">
        <v>17</v>
      </c>
      <c r="O272" s="92" t="s">
        <v>549</v>
      </c>
      <c r="P272" s="18"/>
      <c r="Q272" s="97" t="s">
        <v>550</v>
      </c>
      <c r="R272" s="20"/>
      <c r="S272" s="18"/>
    </row>
    <row r="273" spans="1:19" s="2" customFormat="1" ht="15.75" hidden="1" x14ac:dyDescent="0.25">
      <c r="A273" s="88"/>
      <c r="B273" s="98">
        <v>30</v>
      </c>
      <c r="C273" s="90">
        <v>46085</v>
      </c>
      <c r="D273" s="91">
        <v>0.98611111111111116</v>
      </c>
      <c r="E273" s="90">
        <v>46086</v>
      </c>
      <c r="F273" s="91">
        <v>0.20833333333333334</v>
      </c>
      <c r="G273" s="114">
        <f t="shared" si="8"/>
        <v>0.2222222222222221</v>
      </c>
      <c r="H273" s="98" t="s">
        <v>543</v>
      </c>
      <c r="I273" s="98" t="s">
        <v>495</v>
      </c>
      <c r="J273" s="98" t="s">
        <v>20</v>
      </c>
      <c r="K273" s="98" t="s">
        <v>551</v>
      </c>
      <c r="L273" s="98" t="s">
        <v>552</v>
      </c>
      <c r="M273" s="98" t="s">
        <v>17</v>
      </c>
      <c r="N273" s="98" t="s">
        <v>17</v>
      </c>
      <c r="O273" s="92" t="s">
        <v>549</v>
      </c>
      <c r="P273" s="18"/>
      <c r="Q273" s="97" t="s">
        <v>550</v>
      </c>
      <c r="R273" s="20"/>
      <c r="S273" s="18"/>
    </row>
    <row r="274" spans="1:19" s="2" customFormat="1" ht="15.75" hidden="1" x14ac:dyDescent="0.25">
      <c r="A274" s="88"/>
      <c r="B274" s="98">
        <v>30</v>
      </c>
      <c r="C274" s="90">
        <v>46086</v>
      </c>
      <c r="D274" s="91">
        <v>0.95138888888888884</v>
      </c>
      <c r="E274" s="90">
        <v>46087</v>
      </c>
      <c r="F274" s="91">
        <v>0.1875</v>
      </c>
      <c r="G274" s="114">
        <f t="shared" si="8"/>
        <v>0.23611111111111116</v>
      </c>
      <c r="H274" s="98" t="s">
        <v>495</v>
      </c>
      <c r="I274" s="98" t="s">
        <v>553</v>
      </c>
      <c r="J274" s="98" t="s">
        <v>20</v>
      </c>
      <c r="K274" s="98"/>
      <c r="L274" s="98"/>
      <c r="M274" s="98" t="s">
        <v>17</v>
      </c>
      <c r="N274" s="98" t="s">
        <v>17</v>
      </c>
      <c r="O274" s="92" t="s">
        <v>549</v>
      </c>
      <c r="P274" s="18"/>
      <c r="Q274" s="97" t="s">
        <v>550</v>
      </c>
      <c r="R274" s="20"/>
      <c r="S274" s="18"/>
    </row>
    <row r="275" spans="1:19" s="2" customFormat="1" ht="15.75" hidden="1" x14ac:dyDescent="0.25">
      <c r="A275" s="88"/>
      <c r="B275" s="98">
        <v>30</v>
      </c>
      <c r="C275" s="90">
        <v>46111</v>
      </c>
      <c r="D275" s="91">
        <v>0.95138888888888884</v>
      </c>
      <c r="E275" s="90">
        <v>46112</v>
      </c>
      <c r="F275" s="91">
        <v>0.1875</v>
      </c>
      <c r="G275" s="114">
        <f t="shared" si="8"/>
        <v>0.23611111111111116</v>
      </c>
      <c r="H275" s="98" t="s">
        <v>553</v>
      </c>
      <c r="I275" s="98" t="s">
        <v>554</v>
      </c>
      <c r="J275" s="98" t="s">
        <v>20</v>
      </c>
      <c r="K275" s="98" t="s">
        <v>496</v>
      </c>
      <c r="L275" s="98" t="s">
        <v>477</v>
      </c>
      <c r="M275" s="98" t="s">
        <v>17</v>
      </c>
      <c r="N275" s="98" t="s">
        <v>17</v>
      </c>
      <c r="O275" s="92" t="s">
        <v>549</v>
      </c>
      <c r="P275" s="18"/>
      <c r="Q275" s="97" t="s">
        <v>550</v>
      </c>
      <c r="R275" s="20"/>
      <c r="S275" s="18"/>
    </row>
    <row r="276" spans="1:19" s="2" customFormat="1" ht="15.75" hidden="1" x14ac:dyDescent="0.25">
      <c r="A276" s="88"/>
      <c r="B276" s="98">
        <v>30</v>
      </c>
      <c r="C276" s="90">
        <v>46112</v>
      </c>
      <c r="D276" s="91">
        <v>0.95138888888888884</v>
      </c>
      <c r="E276" s="90">
        <v>46113</v>
      </c>
      <c r="F276" s="91">
        <v>0.1875</v>
      </c>
      <c r="G276" s="114">
        <f t="shared" si="8"/>
        <v>0.23611111111111116</v>
      </c>
      <c r="H276" s="98" t="s">
        <v>553</v>
      </c>
      <c r="I276" s="98" t="s">
        <v>554</v>
      </c>
      <c r="J276" s="98" t="s">
        <v>20</v>
      </c>
      <c r="K276" s="98" t="s">
        <v>496</v>
      </c>
      <c r="L276" s="98" t="s">
        <v>477</v>
      </c>
      <c r="M276" s="98" t="s">
        <v>17</v>
      </c>
      <c r="N276" s="98" t="s">
        <v>17</v>
      </c>
      <c r="O276" s="92" t="s">
        <v>549</v>
      </c>
      <c r="P276" s="18"/>
      <c r="Q276" s="97" t="s">
        <v>550</v>
      </c>
      <c r="R276" s="20"/>
      <c r="S276" s="18"/>
    </row>
    <row r="277" spans="1:19" s="2" customFormat="1" ht="15.75" hidden="1" x14ac:dyDescent="0.25">
      <c r="A277" s="88"/>
      <c r="B277" s="98">
        <v>30</v>
      </c>
      <c r="C277" s="90">
        <v>46090</v>
      </c>
      <c r="D277" s="91">
        <v>0.95138888888888884</v>
      </c>
      <c r="E277" s="90">
        <v>46091</v>
      </c>
      <c r="F277" s="91">
        <v>0.1875</v>
      </c>
      <c r="G277" s="114">
        <f t="shared" si="8"/>
        <v>0.23611111111111116</v>
      </c>
      <c r="H277" s="98" t="s">
        <v>554</v>
      </c>
      <c r="I277" s="98" t="s">
        <v>548</v>
      </c>
      <c r="J277" s="98" t="s">
        <v>20</v>
      </c>
      <c r="K277" s="98"/>
      <c r="L277" s="98"/>
      <c r="M277" s="98" t="s">
        <v>17</v>
      </c>
      <c r="N277" s="98" t="s">
        <v>17</v>
      </c>
      <c r="O277" s="92" t="s">
        <v>549</v>
      </c>
      <c r="P277" s="18"/>
      <c r="Q277" s="97" t="s">
        <v>550</v>
      </c>
      <c r="R277" s="20"/>
      <c r="S277" s="18"/>
    </row>
    <row r="278" spans="1:19" s="2" customFormat="1" ht="15.75" hidden="1" x14ac:dyDescent="0.25">
      <c r="A278" s="88"/>
      <c r="B278" s="98">
        <v>30</v>
      </c>
      <c r="C278" s="90">
        <v>46091</v>
      </c>
      <c r="D278" s="91">
        <v>0.95138888888888884</v>
      </c>
      <c r="E278" s="90">
        <v>46092</v>
      </c>
      <c r="F278" s="91">
        <v>0.1875</v>
      </c>
      <c r="G278" s="114">
        <f t="shared" si="8"/>
        <v>0.23611111111111116</v>
      </c>
      <c r="H278" s="98" t="s">
        <v>548</v>
      </c>
      <c r="I278" s="98" t="s">
        <v>555</v>
      </c>
      <c r="J278" s="98" t="s">
        <v>20</v>
      </c>
      <c r="K278" s="98" t="s">
        <v>556</v>
      </c>
      <c r="L278" s="98" t="s">
        <v>477</v>
      </c>
      <c r="M278" s="98" t="s">
        <v>17</v>
      </c>
      <c r="N278" s="98" t="s">
        <v>17</v>
      </c>
      <c r="O278" s="92" t="s">
        <v>549</v>
      </c>
      <c r="P278" s="18"/>
      <c r="Q278" s="97" t="s">
        <v>550</v>
      </c>
      <c r="R278" s="20"/>
      <c r="S278" s="18"/>
    </row>
    <row r="279" spans="1:19" s="2" customFormat="1" ht="15.75" hidden="1" x14ac:dyDescent="0.25">
      <c r="A279" s="88"/>
      <c r="B279" s="98">
        <v>30</v>
      </c>
      <c r="C279" s="90">
        <v>46092</v>
      </c>
      <c r="D279" s="91">
        <v>0.95138888888888884</v>
      </c>
      <c r="E279" s="90">
        <v>46093</v>
      </c>
      <c r="F279" s="91">
        <v>0.1875</v>
      </c>
      <c r="G279" s="114">
        <f t="shared" si="8"/>
        <v>0.23611111111111116</v>
      </c>
      <c r="H279" s="98" t="s">
        <v>548</v>
      </c>
      <c r="I279" s="98" t="s">
        <v>555</v>
      </c>
      <c r="J279" s="98" t="s">
        <v>20</v>
      </c>
      <c r="K279" s="98" t="s">
        <v>556</v>
      </c>
      <c r="L279" s="98" t="s">
        <v>477</v>
      </c>
      <c r="M279" s="98" t="s">
        <v>17</v>
      </c>
      <c r="N279" s="98" t="s">
        <v>17</v>
      </c>
      <c r="O279" s="92" t="s">
        <v>549</v>
      </c>
      <c r="P279" s="18"/>
      <c r="Q279" s="97" t="s">
        <v>550</v>
      </c>
      <c r="R279" s="20"/>
      <c r="S279" s="18"/>
    </row>
    <row r="280" spans="1:19" s="2" customFormat="1" ht="15.75" hidden="1" x14ac:dyDescent="0.25">
      <c r="A280" s="88"/>
      <c r="B280" s="98">
        <v>30</v>
      </c>
      <c r="C280" s="90">
        <v>46093</v>
      </c>
      <c r="D280" s="91">
        <v>0.9375</v>
      </c>
      <c r="E280" s="90">
        <v>46094</v>
      </c>
      <c r="F280" s="91">
        <v>0.1875</v>
      </c>
      <c r="G280" s="114">
        <f t="shared" si="8"/>
        <v>0.25</v>
      </c>
      <c r="H280" s="98" t="s">
        <v>555</v>
      </c>
      <c r="I280" s="98" t="s">
        <v>557</v>
      </c>
      <c r="J280" s="98" t="s">
        <v>20</v>
      </c>
      <c r="K280" s="98" t="s">
        <v>558</v>
      </c>
      <c r="L280" s="98" t="s">
        <v>477</v>
      </c>
      <c r="M280" s="98" t="s">
        <v>17</v>
      </c>
      <c r="N280" s="98" t="s">
        <v>17</v>
      </c>
      <c r="O280" s="92" t="s">
        <v>549</v>
      </c>
      <c r="P280" s="18"/>
      <c r="Q280" s="97" t="s">
        <v>550</v>
      </c>
      <c r="R280" s="20"/>
      <c r="S280" s="18"/>
    </row>
    <row r="281" spans="1:19" s="2" customFormat="1" ht="15.75" hidden="1" x14ac:dyDescent="0.25">
      <c r="A281" s="88"/>
      <c r="B281" s="98">
        <v>30</v>
      </c>
      <c r="C281" s="90">
        <v>46113</v>
      </c>
      <c r="D281" s="91">
        <v>0.9375</v>
      </c>
      <c r="E281" s="90">
        <v>46114</v>
      </c>
      <c r="F281" s="91">
        <v>0.1875</v>
      </c>
      <c r="G281" s="114">
        <f t="shared" si="8"/>
        <v>0.25</v>
      </c>
      <c r="H281" s="98" t="s">
        <v>555</v>
      </c>
      <c r="I281" s="98" t="s">
        <v>557</v>
      </c>
      <c r="J281" s="98" t="s">
        <v>20</v>
      </c>
      <c r="K281" s="98" t="s">
        <v>558</v>
      </c>
      <c r="L281" s="98" t="s">
        <v>477</v>
      </c>
      <c r="M281" s="98" t="s">
        <v>17</v>
      </c>
      <c r="N281" s="98" t="s">
        <v>17</v>
      </c>
      <c r="O281" s="92" t="s">
        <v>549</v>
      </c>
      <c r="P281" s="18"/>
      <c r="Q281" s="97" t="s">
        <v>550</v>
      </c>
      <c r="R281" s="20"/>
      <c r="S281" s="18"/>
    </row>
    <row r="282" spans="1:19" s="2" customFormat="1" ht="15.75" hidden="1" x14ac:dyDescent="0.25">
      <c r="A282" s="88"/>
      <c r="B282" s="98">
        <v>30</v>
      </c>
      <c r="C282" s="90">
        <v>46307</v>
      </c>
      <c r="D282" s="91">
        <v>0.9375</v>
      </c>
      <c r="E282" s="90">
        <v>46308</v>
      </c>
      <c r="F282" s="91">
        <v>0.1875</v>
      </c>
      <c r="G282" s="114">
        <f t="shared" si="8"/>
        <v>0.25</v>
      </c>
      <c r="H282" s="98" t="s">
        <v>557</v>
      </c>
      <c r="I282" s="98" t="s">
        <v>559</v>
      </c>
      <c r="J282" s="98" t="s">
        <v>20</v>
      </c>
      <c r="K282" s="98" t="s">
        <v>560</v>
      </c>
      <c r="L282" s="98" t="s">
        <v>477</v>
      </c>
      <c r="M282" s="98" t="s">
        <v>17</v>
      </c>
      <c r="N282" s="98" t="s">
        <v>17</v>
      </c>
      <c r="O282" s="92" t="s">
        <v>549</v>
      </c>
      <c r="P282" s="18"/>
      <c r="Q282" s="97" t="s">
        <v>550</v>
      </c>
      <c r="R282" s="20"/>
      <c r="S282" s="18"/>
    </row>
    <row r="283" spans="1:19" s="2" customFormat="1" ht="15.75" hidden="1" x14ac:dyDescent="0.25">
      <c r="A283" s="88"/>
      <c r="B283" s="98">
        <v>30</v>
      </c>
      <c r="C283" s="90">
        <v>46308</v>
      </c>
      <c r="D283" s="91">
        <v>0.9375</v>
      </c>
      <c r="E283" s="90">
        <v>46309</v>
      </c>
      <c r="F283" s="91">
        <v>0.1875</v>
      </c>
      <c r="G283" s="114">
        <f t="shared" si="8"/>
        <v>0.25</v>
      </c>
      <c r="H283" s="98" t="s">
        <v>557</v>
      </c>
      <c r="I283" s="98" t="s">
        <v>559</v>
      </c>
      <c r="J283" s="98" t="s">
        <v>20</v>
      </c>
      <c r="K283" s="98" t="s">
        <v>560</v>
      </c>
      <c r="L283" s="98" t="s">
        <v>477</v>
      </c>
      <c r="M283" s="98" t="s">
        <v>17</v>
      </c>
      <c r="N283" s="98" t="s">
        <v>17</v>
      </c>
      <c r="O283" s="92" t="s">
        <v>549</v>
      </c>
      <c r="P283" s="18"/>
      <c r="Q283" s="97" t="s">
        <v>550</v>
      </c>
      <c r="R283" s="20"/>
      <c r="S283" s="18"/>
    </row>
    <row r="284" spans="1:19" s="2" customFormat="1" ht="47.25" hidden="1" x14ac:dyDescent="0.25">
      <c r="A284" s="88"/>
      <c r="B284" s="98">
        <v>40</v>
      </c>
      <c r="C284" s="90">
        <v>46125</v>
      </c>
      <c r="D284" s="91">
        <v>0.89583333333333337</v>
      </c>
      <c r="E284" s="90">
        <v>46126</v>
      </c>
      <c r="F284" s="91">
        <v>0.22916666666666666</v>
      </c>
      <c r="G284" s="114">
        <f t="shared" si="8"/>
        <v>0.33333333333333337</v>
      </c>
      <c r="H284" s="98" t="s">
        <v>510</v>
      </c>
      <c r="I284" s="98" t="s">
        <v>514</v>
      </c>
      <c r="J284" s="98" t="s">
        <v>20</v>
      </c>
      <c r="K284" s="98"/>
      <c r="L284" s="98"/>
      <c r="M284" s="98" t="s">
        <v>17</v>
      </c>
      <c r="N284" s="98" t="s">
        <v>17</v>
      </c>
      <c r="O284" s="92" t="s">
        <v>563</v>
      </c>
      <c r="P284" s="93"/>
      <c r="Q284" s="99"/>
      <c r="R284" s="100"/>
      <c r="S284" s="96">
        <v>10000097051</v>
      </c>
    </row>
    <row r="285" spans="1:19" s="2" customFormat="1" ht="47.25" hidden="1" x14ac:dyDescent="0.25">
      <c r="A285" s="88"/>
      <c r="B285" s="98">
        <v>40</v>
      </c>
      <c r="C285" s="90">
        <v>46126</v>
      </c>
      <c r="D285" s="91">
        <v>0.89583333333333337</v>
      </c>
      <c r="E285" s="90">
        <v>46127</v>
      </c>
      <c r="F285" s="91">
        <v>0.22916666666666666</v>
      </c>
      <c r="G285" s="114">
        <f t="shared" si="8"/>
        <v>0.33333333333333337</v>
      </c>
      <c r="H285" s="98" t="s">
        <v>510</v>
      </c>
      <c r="I285" s="98" t="s">
        <v>514</v>
      </c>
      <c r="J285" s="98" t="s">
        <v>20</v>
      </c>
      <c r="K285" s="98"/>
      <c r="L285" s="98"/>
      <c r="M285" s="98" t="s">
        <v>17</v>
      </c>
      <c r="N285" s="98" t="s">
        <v>17</v>
      </c>
      <c r="O285" s="92" t="s">
        <v>563</v>
      </c>
      <c r="P285" s="93"/>
      <c r="Q285" s="99"/>
      <c r="R285" s="100"/>
      <c r="S285" s="96">
        <v>10000097051</v>
      </c>
    </row>
    <row r="286" spans="1:19" s="2" customFormat="1" ht="47.25" hidden="1" x14ac:dyDescent="0.25">
      <c r="A286" s="88"/>
      <c r="B286" s="98">
        <v>40</v>
      </c>
      <c r="C286" s="90">
        <v>46127</v>
      </c>
      <c r="D286" s="91">
        <v>0.89583333333333304</v>
      </c>
      <c r="E286" s="90">
        <v>46128</v>
      </c>
      <c r="F286" s="91">
        <v>0.22916666666666699</v>
      </c>
      <c r="G286" s="114">
        <f t="shared" si="8"/>
        <v>0.33333333333333393</v>
      </c>
      <c r="H286" s="98" t="s">
        <v>510</v>
      </c>
      <c r="I286" s="98" t="s">
        <v>514</v>
      </c>
      <c r="J286" s="98" t="s">
        <v>20</v>
      </c>
      <c r="K286" s="98"/>
      <c r="L286" s="98"/>
      <c r="M286" s="98" t="s">
        <v>17</v>
      </c>
      <c r="N286" s="98" t="s">
        <v>17</v>
      </c>
      <c r="O286" s="92" t="s">
        <v>563</v>
      </c>
      <c r="P286" s="93"/>
      <c r="Q286" s="99"/>
      <c r="R286" s="100"/>
      <c r="S286" s="96">
        <v>10000097051</v>
      </c>
    </row>
    <row r="287" spans="1:19" s="2" customFormat="1" ht="47.25" hidden="1" x14ac:dyDescent="0.25">
      <c r="A287" s="88"/>
      <c r="B287" s="98">
        <v>40</v>
      </c>
      <c r="C287" s="90">
        <v>46128</v>
      </c>
      <c r="D287" s="91">
        <v>0.89583333333333304</v>
      </c>
      <c r="E287" s="90">
        <v>46129</v>
      </c>
      <c r="F287" s="91">
        <v>0.22916666666666699</v>
      </c>
      <c r="G287" s="114">
        <f t="shared" si="8"/>
        <v>0.33333333333333393</v>
      </c>
      <c r="H287" s="98" t="s">
        <v>510</v>
      </c>
      <c r="I287" s="98" t="s">
        <v>514</v>
      </c>
      <c r="J287" s="98" t="s">
        <v>20</v>
      </c>
      <c r="K287" s="98"/>
      <c r="L287" s="98"/>
      <c r="M287" s="98" t="s">
        <v>17</v>
      </c>
      <c r="N287" s="98" t="s">
        <v>17</v>
      </c>
      <c r="O287" s="92" t="s">
        <v>563</v>
      </c>
      <c r="P287" s="93"/>
      <c r="Q287" s="99"/>
      <c r="R287" s="100"/>
      <c r="S287" s="96">
        <v>10000097051</v>
      </c>
    </row>
    <row r="288" spans="1:19" s="2" customFormat="1" ht="63" hidden="1" x14ac:dyDescent="0.25">
      <c r="A288" s="88"/>
      <c r="B288" s="18">
        <v>40</v>
      </c>
      <c r="C288" s="104">
        <v>46272</v>
      </c>
      <c r="D288" s="77">
        <v>0.34027777777777773</v>
      </c>
      <c r="E288" s="104">
        <v>46272</v>
      </c>
      <c r="F288" s="77">
        <v>0.65625</v>
      </c>
      <c r="G288" s="114">
        <f t="shared" si="8"/>
        <v>0.31597222222222227</v>
      </c>
      <c r="H288" s="18"/>
      <c r="I288" s="18"/>
      <c r="J288" s="42"/>
      <c r="K288" s="18" t="s">
        <v>515</v>
      </c>
      <c r="L288" s="18" t="s">
        <v>564</v>
      </c>
      <c r="M288" s="42" t="s">
        <v>17</v>
      </c>
      <c r="N288" s="42" t="s">
        <v>17</v>
      </c>
      <c r="O288" s="43" t="s">
        <v>549</v>
      </c>
      <c r="P288" s="19"/>
      <c r="Q288" s="19" t="s">
        <v>565</v>
      </c>
      <c r="R288" s="73"/>
      <c r="S288" s="96">
        <v>12100006065</v>
      </c>
    </row>
    <row r="289" spans="1:19" s="2" customFormat="1" ht="63" hidden="1" x14ac:dyDescent="0.25">
      <c r="A289" s="88"/>
      <c r="B289" s="18">
        <v>40</v>
      </c>
      <c r="C289" s="104">
        <v>46273</v>
      </c>
      <c r="D289" s="77">
        <v>0.34027777777777773</v>
      </c>
      <c r="E289" s="104">
        <v>46273</v>
      </c>
      <c r="F289" s="77">
        <v>0.65625</v>
      </c>
      <c r="G289" s="114">
        <f t="shared" si="8"/>
        <v>0.31597222222222227</v>
      </c>
      <c r="H289" s="18"/>
      <c r="I289" s="18"/>
      <c r="J289" s="42"/>
      <c r="K289" s="18" t="s">
        <v>515</v>
      </c>
      <c r="L289" s="18" t="s">
        <v>564</v>
      </c>
      <c r="M289" s="42" t="s">
        <v>17</v>
      </c>
      <c r="N289" s="42" t="s">
        <v>17</v>
      </c>
      <c r="O289" s="43" t="s">
        <v>549</v>
      </c>
      <c r="P289" s="19"/>
      <c r="Q289" s="19" t="s">
        <v>565</v>
      </c>
      <c r="R289" s="73"/>
      <c r="S289" s="96">
        <v>12100006065</v>
      </c>
    </row>
    <row r="290" spans="1:19" s="2" customFormat="1" ht="63" hidden="1" x14ac:dyDescent="0.25">
      <c r="A290" s="88"/>
      <c r="B290" s="18">
        <v>40</v>
      </c>
      <c r="C290" s="104">
        <v>46274</v>
      </c>
      <c r="D290" s="77">
        <v>0.34027777777777773</v>
      </c>
      <c r="E290" s="104">
        <v>46274</v>
      </c>
      <c r="F290" s="77">
        <v>0.65625</v>
      </c>
      <c r="G290" s="114">
        <f t="shared" si="8"/>
        <v>0.31597222222222227</v>
      </c>
      <c r="H290" s="18"/>
      <c r="I290" s="18"/>
      <c r="J290" s="42"/>
      <c r="K290" s="18" t="s">
        <v>515</v>
      </c>
      <c r="L290" s="18" t="s">
        <v>564</v>
      </c>
      <c r="M290" s="42" t="s">
        <v>17</v>
      </c>
      <c r="N290" s="42" t="s">
        <v>17</v>
      </c>
      <c r="O290" s="43" t="s">
        <v>549</v>
      </c>
      <c r="P290" s="19"/>
      <c r="Q290" s="19" t="s">
        <v>565</v>
      </c>
      <c r="R290" s="73"/>
      <c r="S290" s="96">
        <v>12100006065</v>
      </c>
    </row>
    <row r="291" spans="1:19" s="2" customFormat="1" ht="15.75" hidden="1" x14ac:dyDescent="0.25">
      <c r="A291" s="88"/>
      <c r="B291" s="18">
        <v>40</v>
      </c>
      <c r="C291" s="90">
        <v>46132</v>
      </c>
      <c r="D291" s="77">
        <v>0.90625</v>
      </c>
      <c r="E291" s="90">
        <v>46133</v>
      </c>
      <c r="F291" s="77">
        <v>0.26041666666666669</v>
      </c>
      <c r="G291" s="105">
        <f t="shared" si="8"/>
        <v>0.35416666666666674</v>
      </c>
      <c r="H291" s="18" t="s">
        <v>511</v>
      </c>
      <c r="I291" s="18" t="s">
        <v>566</v>
      </c>
      <c r="J291" s="42" t="s">
        <v>20</v>
      </c>
      <c r="K291" s="18"/>
      <c r="L291" s="18"/>
      <c r="M291" s="42" t="s">
        <v>16</v>
      </c>
      <c r="N291" s="42" t="s">
        <v>17</v>
      </c>
      <c r="O291" s="43" t="s">
        <v>567</v>
      </c>
      <c r="P291" s="18"/>
      <c r="Q291" s="117" t="s">
        <v>568</v>
      </c>
      <c r="R291" s="20"/>
      <c r="S291" s="118">
        <v>10000112526</v>
      </c>
    </row>
    <row r="292" spans="1:19" s="2" customFormat="1" ht="30" hidden="1" x14ac:dyDescent="0.25">
      <c r="A292" s="88"/>
      <c r="B292" s="18">
        <v>40</v>
      </c>
      <c r="C292" s="90">
        <v>46133</v>
      </c>
      <c r="D292" s="77">
        <v>0.90625</v>
      </c>
      <c r="E292" s="90">
        <v>46134</v>
      </c>
      <c r="F292" s="77">
        <v>0.26041666666666669</v>
      </c>
      <c r="G292" s="105">
        <f t="shared" si="8"/>
        <v>0.35416666666666674</v>
      </c>
      <c r="H292" s="18" t="s">
        <v>511</v>
      </c>
      <c r="I292" s="18" t="s">
        <v>569</v>
      </c>
      <c r="J292" s="42" t="s">
        <v>20</v>
      </c>
      <c r="K292" s="18" t="s">
        <v>566</v>
      </c>
      <c r="L292" s="18" t="s">
        <v>477</v>
      </c>
      <c r="M292" s="42" t="s">
        <v>16</v>
      </c>
      <c r="N292" s="42" t="s">
        <v>17</v>
      </c>
      <c r="O292" s="43" t="s">
        <v>567</v>
      </c>
      <c r="P292" s="18"/>
      <c r="Q292" s="117" t="s">
        <v>568</v>
      </c>
      <c r="R292" s="20"/>
      <c r="S292" s="118" t="s">
        <v>570</v>
      </c>
    </row>
    <row r="293" spans="1:19" s="2" customFormat="1" ht="30" hidden="1" x14ac:dyDescent="0.25">
      <c r="A293" s="88"/>
      <c r="B293" s="18">
        <v>40</v>
      </c>
      <c r="C293" s="90">
        <v>46134</v>
      </c>
      <c r="D293" s="77">
        <v>0.90625</v>
      </c>
      <c r="E293" s="90">
        <v>46135</v>
      </c>
      <c r="F293" s="77">
        <v>0.25694444444444448</v>
      </c>
      <c r="G293" s="105">
        <f t="shared" si="8"/>
        <v>0.35069444444444442</v>
      </c>
      <c r="H293" s="18" t="s">
        <v>566</v>
      </c>
      <c r="I293" s="18" t="s">
        <v>571</v>
      </c>
      <c r="J293" s="42" t="s">
        <v>20</v>
      </c>
      <c r="K293" s="18" t="s">
        <v>569</v>
      </c>
      <c r="L293" s="18" t="s">
        <v>477</v>
      </c>
      <c r="M293" s="42" t="s">
        <v>16</v>
      </c>
      <c r="N293" s="42" t="s">
        <v>17</v>
      </c>
      <c r="O293" s="43" t="s">
        <v>567</v>
      </c>
      <c r="P293" s="18"/>
      <c r="Q293" s="117" t="s">
        <v>568</v>
      </c>
      <c r="R293" s="20"/>
      <c r="S293" s="118" t="s">
        <v>572</v>
      </c>
    </row>
    <row r="294" spans="1:19" s="2" customFormat="1" ht="15.75" hidden="1" x14ac:dyDescent="0.25">
      <c r="A294" s="88"/>
      <c r="B294" s="18">
        <v>40</v>
      </c>
      <c r="C294" s="90">
        <v>46135</v>
      </c>
      <c r="D294" s="77">
        <v>0.90972222222222221</v>
      </c>
      <c r="E294" s="90">
        <v>46136</v>
      </c>
      <c r="F294" s="77">
        <v>0.25694444444444448</v>
      </c>
      <c r="G294" s="105">
        <f t="shared" si="8"/>
        <v>0.34722222222222221</v>
      </c>
      <c r="H294" s="18" t="s">
        <v>569</v>
      </c>
      <c r="I294" s="18" t="s">
        <v>571</v>
      </c>
      <c r="J294" s="42" t="s">
        <v>20</v>
      </c>
      <c r="K294" s="18"/>
      <c r="L294" s="18"/>
      <c r="M294" s="42" t="s">
        <v>16</v>
      </c>
      <c r="N294" s="42" t="s">
        <v>17</v>
      </c>
      <c r="O294" s="43" t="s">
        <v>567</v>
      </c>
      <c r="P294" s="18"/>
      <c r="Q294" s="117" t="s">
        <v>568</v>
      </c>
      <c r="R294" s="20"/>
      <c r="S294" s="118" t="s">
        <v>573</v>
      </c>
    </row>
    <row r="295" spans="1:19" s="2" customFormat="1" ht="30" hidden="1" x14ac:dyDescent="0.25">
      <c r="A295" s="88"/>
      <c r="B295" s="18">
        <v>40</v>
      </c>
      <c r="C295" s="90">
        <v>46139</v>
      </c>
      <c r="D295" s="77">
        <v>0.90972222222222221</v>
      </c>
      <c r="E295" s="90">
        <v>46140</v>
      </c>
      <c r="F295" s="77">
        <v>0.25694444444444448</v>
      </c>
      <c r="G295" s="105">
        <f t="shared" si="8"/>
        <v>0.34722222222222221</v>
      </c>
      <c r="H295" s="18" t="s">
        <v>569</v>
      </c>
      <c r="I295" s="18" t="s">
        <v>574</v>
      </c>
      <c r="J295" s="42" t="s">
        <v>20</v>
      </c>
      <c r="K295" s="18" t="s">
        <v>571</v>
      </c>
      <c r="L295" s="18" t="s">
        <v>477</v>
      </c>
      <c r="M295" s="42" t="s">
        <v>16</v>
      </c>
      <c r="N295" s="42" t="s">
        <v>17</v>
      </c>
      <c r="O295" s="43" t="s">
        <v>567</v>
      </c>
      <c r="P295" s="18"/>
      <c r="Q295" s="117" t="s">
        <v>568</v>
      </c>
      <c r="R295" s="20"/>
      <c r="S295" s="118" t="s">
        <v>575</v>
      </c>
    </row>
    <row r="296" spans="1:19" s="2" customFormat="1" ht="30" hidden="1" x14ac:dyDescent="0.25">
      <c r="A296" s="88"/>
      <c r="B296" s="18">
        <v>40</v>
      </c>
      <c r="C296" s="90">
        <v>46140</v>
      </c>
      <c r="D296" s="77">
        <v>0.91319444444444453</v>
      </c>
      <c r="E296" s="90">
        <v>46141</v>
      </c>
      <c r="F296" s="77">
        <v>0.25</v>
      </c>
      <c r="G296" s="105">
        <f t="shared" si="8"/>
        <v>0.33680555555555547</v>
      </c>
      <c r="H296" s="18" t="s">
        <v>571</v>
      </c>
      <c r="I296" s="18" t="s">
        <v>515</v>
      </c>
      <c r="J296" s="42" t="s">
        <v>20</v>
      </c>
      <c r="K296" s="18" t="s">
        <v>574</v>
      </c>
      <c r="L296" s="18" t="s">
        <v>477</v>
      </c>
      <c r="M296" s="42" t="s">
        <v>16</v>
      </c>
      <c r="N296" s="42" t="s">
        <v>17</v>
      </c>
      <c r="O296" s="43" t="s">
        <v>567</v>
      </c>
      <c r="P296" s="18"/>
      <c r="Q296" s="117" t="s">
        <v>568</v>
      </c>
      <c r="R296" s="20"/>
      <c r="S296" s="118" t="s">
        <v>576</v>
      </c>
    </row>
    <row r="297" spans="1:19" s="2" customFormat="1" ht="15.75" hidden="1" x14ac:dyDescent="0.25">
      <c r="A297" s="88"/>
      <c r="B297" s="18">
        <v>40</v>
      </c>
      <c r="C297" s="90">
        <v>46141</v>
      </c>
      <c r="D297" s="77">
        <v>0.91319444444444453</v>
      </c>
      <c r="E297" s="90">
        <v>46142</v>
      </c>
      <c r="F297" s="77">
        <v>0.25</v>
      </c>
      <c r="G297" s="105">
        <f t="shared" si="8"/>
        <v>0.33680555555555547</v>
      </c>
      <c r="H297" s="18" t="s">
        <v>574</v>
      </c>
      <c r="I297" s="18" t="s">
        <v>515</v>
      </c>
      <c r="J297" s="42" t="s">
        <v>20</v>
      </c>
      <c r="K297" s="18"/>
      <c r="L297" s="18"/>
      <c r="M297" s="42" t="s">
        <v>16</v>
      </c>
      <c r="N297" s="42" t="s">
        <v>17</v>
      </c>
      <c r="O297" s="43" t="s">
        <v>567</v>
      </c>
      <c r="P297" s="18"/>
      <c r="Q297" s="117" t="s">
        <v>568</v>
      </c>
      <c r="R297" s="20"/>
      <c r="S297" s="118" t="s">
        <v>577</v>
      </c>
    </row>
    <row r="298" spans="1:19" s="2" customFormat="1" ht="31.5" hidden="1" x14ac:dyDescent="0.25">
      <c r="A298" s="88"/>
      <c r="B298" s="89">
        <v>38</v>
      </c>
      <c r="C298" s="123">
        <v>46251</v>
      </c>
      <c r="D298" s="119">
        <v>0.91666666666666663</v>
      </c>
      <c r="E298" s="123">
        <v>46252</v>
      </c>
      <c r="F298" s="119">
        <v>0.20833333333333334</v>
      </c>
      <c r="G298" s="112">
        <v>0.29166666666666669</v>
      </c>
      <c r="H298" s="89" t="s">
        <v>507</v>
      </c>
      <c r="I298" s="89" t="s">
        <v>508</v>
      </c>
      <c r="J298" s="89" t="s">
        <v>20</v>
      </c>
      <c r="K298" s="89"/>
      <c r="L298" s="89"/>
      <c r="M298" s="89" t="s">
        <v>17</v>
      </c>
      <c r="N298" s="89" t="s">
        <v>17</v>
      </c>
      <c r="O298" s="120" t="s">
        <v>578</v>
      </c>
      <c r="P298" s="121"/>
      <c r="Q298" s="122"/>
      <c r="R298" s="95"/>
      <c r="S298" s="101">
        <v>10000096580</v>
      </c>
    </row>
    <row r="299" spans="1:19" s="2" customFormat="1" ht="15.75" hidden="1" x14ac:dyDescent="0.25">
      <c r="A299" s="88"/>
      <c r="B299" s="5">
        <v>35</v>
      </c>
      <c r="C299" s="125">
        <v>46083</v>
      </c>
      <c r="D299" s="473">
        <v>0.875</v>
      </c>
      <c r="E299" s="125">
        <v>46084</v>
      </c>
      <c r="F299" s="473">
        <v>0.25</v>
      </c>
      <c r="G299" s="112">
        <v>0.375</v>
      </c>
      <c r="H299" s="32" t="s">
        <v>527</v>
      </c>
      <c r="I299" s="32" t="s">
        <v>495</v>
      </c>
      <c r="J299" s="32" t="s">
        <v>20</v>
      </c>
      <c r="K299" s="32"/>
      <c r="L299" s="32"/>
      <c r="M299" s="32" t="s">
        <v>17</v>
      </c>
      <c r="N299" s="32" t="s">
        <v>17</v>
      </c>
      <c r="O299" s="474" t="s">
        <v>579</v>
      </c>
      <c r="P299" s="32"/>
      <c r="Q299" s="474" t="s">
        <v>580</v>
      </c>
      <c r="R299" s="126"/>
      <c r="S299" s="32">
        <v>10000114579</v>
      </c>
    </row>
    <row r="300" spans="1:19" s="2" customFormat="1" ht="15.75" hidden="1" x14ac:dyDescent="0.25">
      <c r="A300" s="88"/>
      <c r="B300" s="5">
        <v>35</v>
      </c>
      <c r="C300" s="125">
        <v>46084</v>
      </c>
      <c r="D300" s="473">
        <v>0.875</v>
      </c>
      <c r="E300" s="125">
        <v>46085</v>
      </c>
      <c r="F300" s="473">
        <v>0.25</v>
      </c>
      <c r="G300" s="112">
        <v>0.375</v>
      </c>
      <c r="H300" s="32" t="s">
        <v>527</v>
      </c>
      <c r="I300" s="32" t="s">
        <v>495</v>
      </c>
      <c r="J300" s="32" t="s">
        <v>20</v>
      </c>
      <c r="K300" s="32"/>
      <c r="L300" s="32"/>
      <c r="M300" s="32" t="s">
        <v>17</v>
      </c>
      <c r="N300" s="32" t="s">
        <v>17</v>
      </c>
      <c r="O300" s="474" t="s">
        <v>579</v>
      </c>
      <c r="P300" s="32"/>
      <c r="Q300" s="474" t="s">
        <v>580</v>
      </c>
      <c r="R300" s="126"/>
      <c r="S300" s="32">
        <v>10000114579</v>
      </c>
    </row>
    <row r="301" spans="1:19" s="2" customFormat="1" ht="15.75" hidden="1" x14ac:dyDescent="0.25">
      <c r="A301" s="88"/>
      <c r="B301" s="5">
        <v>35</v>
      </c>
      <c r="C301" s="125">
        <v>46085</v>
      </c>
      <c r="D301" s="473">
        <v>0.875</v>
      </c>
      <c r="E301" s="125">
        <v>46086</v>
      </c>
      <c r="F301" s="473">
        <v>0.25</v>
      </c>
      <c r="G301" s="112">
        <v>0.375</v>
      </c>
      <c r="H301" s="32" t="s">
        <v>527</v>
      </c>
      <c r="I301" s="32" t="s">
        <v>495</v>
      </c>
      <c r="J301" s="32" t="s">
        <v>20</v>
      </c>
      <c r="K301" s="32"/>
      <c r="L301" s="32"/>
      <c r="M301" s="32" t="s">
        <v>17</v>
      </c>
      <c r="N301" s="32" t="s">
        <v>17</v>
      </c>
      <c r="O301" s="474" t="s">
        <v>579</v>
      </c>
      <c r="P301" s="32"/>
      <c r="Q301" s="474" t="s">
        <v>580</v>
      </c>
      <c r="R301" s="126"/>
      <c r="S301" s="32">
        <v>10000114579</v>
      </c>
    </row>
    <row r="302" spans="1:19" s="2" customFormat="1" ht="15.75" hidden="1" x14ac:dyDescent="0.25">
      <c r="A302" s="88"/>
      <c r="B302" s="5">
        <v>35</v>
      </c>
      <c r="C302" s="125">
        <v>46086</v>
      </c>
      <c r="D302" s="473">
        <v>0.875</v>
      </c>
      <c r="E302" s="125">
        <v>46087</v>
      </c>
      <c r="F302" s="473">
        <v>0.25</v>
      </c>
      <c r="G302" s="112">
        <v>0.375</v>
      </c>
      <c r="H302" s="32" t="s">
        <v>527</v>
      </c>
      <c r="I302" s="32" t="s">
        <v>495</v>
      </c>
      <c r="J302" s="32" t="s">
        <v>20</v>
      </c>
      <c r="K302" s="32"/>
      <c r="L302" s="32"/>
      <c r="M302" s="32" t="s">
        <v>17</v>
      </c>
      <c r="N302" s="32" t="s">
        <v>17</v>
      </c>
      <c r="O302" s="474" t="s">
        <v>579</v>
      </c>
      <c r="P302" s="32"/>
      <c r="Q302" s="474" t="s">
        <v>580</v>
      </c>
      <c r="R302" s="126"/>
      <c r="S302" s="32">
        <v>10000114579</v>
      </c>
    </row>
    <row r="303" spans="1:19" s="2" customFormat="1" ht="15.75" hidden="1" x14ac:dyDescent="0.25">
      <c r="A303" s="88"/>
      <c r="B303" s="5">
        <v>35</v>
      </c>
      <c r="C303" s="125">
        <v>46087</v>
      </c>
      <c r="D303" s="473">
        <v>0.875</v>
      </c>
      <c r="E303" s="125">
        <v>46088</v>
      </c>
      <c r="F303" s="473">
        <v>0.25</v>
      </c>
      <c r="G303" s="112">
        <v>0.375</v>
      </c>
      <c r="H303" s="32" t="s">
        <v>527</v>
      </c>
      <c r="I303" s="32" t="s">
        <v>495</v>
      </c>
      <c r="J303" s="32" t="s">
        <v>20</v>
      </c>
      <c r="K303" s="32"/>
      <c r="L303" s="32"/>
      <c r="M303" s="32" t="s">
        <v>17</v>
      </c>
      <c r="N303" s="32" t="s">
        <v>17</v>
      </c>
      <c r="O303" s="474" t="s">
        <v>579</v>
      </c>
      <c r="P303" s="32"/>
      <c r="Q303" s="474" t="s">
        <v>580</v>
      </c>
      <c r="R303" s="126"/>
      <c r="S303" s="32">
        <v>10000114579</v>
      </c>
    </row>
    <row r="304" spans="1:19" s="2" customFormat="1" ht="15.75" hidden="1" x14ac:dyDescent="0.25">
      <c r="A304" s="88"/>
      <c r="B304" s="5">
        <v>35</v>
      </c>
      <c r="C304" s="125">
        <v>46090</v>
      </c>
      <c r="D304" s="473">
        <v>0.875</v>
      </c>
      <c r="E304" s="125">
        <v>46091</v>
      </c>
      <c r="F304" s="473">
        <v>0.25</v>
      </c>
      <c r="G304" s="112">
        <v>0.375</v>
      </c>
      <c r="H304" s="32" t="s">
        <v>527</v>
      </c>
      <c r="I304" s="32" t="s">
        <v>495</v>
      </c>
      <c r="J304" s="32" t="s">
        <v>20</v>
      </c>
      <c r="K304" s="32"/>
      <c r="L304" s="32"/>
      <c r="M304" s="32" t="s">
        <v>17</v>
      </c>
      <c r="N304" s="32" t="s">
        <v>17</v>
      </c>
      <c r="O304" s="474" t="s">
        <v>579</v>
      </c>
      <c r="P304" s="32"/>
      <c r="Q304" s="474" t="s">
        <v>580</v>
      </c>
      <c r="R304" s="126"/>
      <c r="S304" s="32">
        <v>10000114579</v>
      </c>
    </row>
    <row r="305" spans="1:19" s="2" customFormat="1" ht="15.75" hidden="1" x14ac:dyDescent="0.25">
      <c r="A305" s="88"/>
      <c r="B305" s="5">
        <v>35</v>
      </c>
      <c r="C305" s="125">
        <v>46091</v>
      </c>
      <c r="D305" s="473">
        <v>0.875</v>
      </c>
      <c r="E305" s="125">
        <v>46092</v>
      </c>
      <c r="F305" s="473">
        <v>0.25</v>
      </c>
      <c r="G305" s="112">
        <v>0.375</v>
      </c>
      <c r="H305" s="32" t="s">
        <v>527</v>
      </c>
      <c r="I305" s="32" t="s">
        <v>495</v>
      </c>
      <c r="J305" s="32" t="s">
        <v>20</v>
      </c>
      <c r="K305" s="32"/>
      <c r="L305" s="32"/>
      <c r="M305" s="32" t="s">
        <v>17</v>
      </c>
      <c r="N305" s="32" t="s">
        <v>17</v>
      </c>
      <c r="O305" s="474" t="s">
        <v>579</v>
      </c>
      <c r="P305" s="32"/>
      <c r="Q305" s="474" t="s">
        <v>580</v>
      </c>
      <c r="R305" s="126"/>
      <c r="S305" s="32">
        <v>10000114579</v>
      </c>
    </row>
    <row r="306" spans="1:19" s="2" customFormat="1" ht="15.75" hidden="1" x14ac:dyDescent="0.25">
      <c r="A306" s="88"/>
      <c r="B306" s="5">
        <v>35</v>
      </c>
      <c r="C306" s="125">
        <v>46092</v>
      </c>
      <c r="D306" s="473">
        <v>0.875</v>
      </c>
      <c r="E306" s="125">
        <v>46093</v>
      </c>
      <c r="F306" s="473">
        <v>0.25</v>
      </c>
      <c r="G306" s="112">
        <v>0.375</v>
      </c>
      <c r="H306" s="32" t="s">
        <v>527</v>
      </c>
      <c r="I306" s="32" t="s">
        <v>495</v>
      </c>
      <c r="J306" s="32" t="s">
        <v>20</v>
      </c>
      <c r="K306" s="32"/>
      <c r="L306" s="32"/>
      <c r="M306" s="32" t="s">
        <v>17</v>
      </c>
      <c r="N306" s="32" t="s">
        <v>17</v>
      </c>
      <c r="O306" s="474" t="s">
        <v>579</v>
      </c>
      <c r="P306" s="32"/>
      <c r="Q306" s="474" t="s">
        <v>580</v>
      </c>
      <c r="R306" s="126"/>
      <c r="S306" s="32">
        <v>10000114579</v>
      </c>
    </row>
    <row r="307" spans="1:19" s="2" customFormat="1" ht="15.75" hidden="1" x14ac:dyDescent="0.25">
      <c r="A307" s="88"/>
      <c r="B307" s="5">
        <v>35</v>
      </c>
      <c r="C307" s="125">
        <v>46093</v>
      </c>
      <c r="D307" s="473">
        <v>0.875</v>
      </c>
      <c r="E307" s="125">
        <v>46094</v>
      </c>
      <c r="F307" s="473">
        <v>0.25</v>
      </c>
      <c r="G307" s="112">
        <v>0.375</v>
      </c>
      <c r="H307" s="32" t="s">
        <v>527</v>
      </c>
      <c r="I307" s="32" t="s">
        <v>495</v>
      </c>
      <c r="J307" s="32" t="s">
        <v>20</v>
      </c>
      <c r="K307" s="32"/>
      <c r="L307" s="32"/>
      <c r="M307" s="32" t="s">
        <v>17</v>
      </c>
      <c r="N307" s="32" t="s">
        <v>17</v>
      </c>
      <c r="O307" s="474" t="s">
        <v>579</v>
      </c>
      <c r="P307" s="32"/>
      <c r="Q307" s="474" t="s">
        <v>580</v>
      </c>
      <c r="R307" s="126"/>
      <c r="S307" s="32">
        <v>10000114579</v>
      </c>
    </row>
    <row r="308" spans="1:19" s="2" customFormat="1" ht="15.75" hidden="1" x14ac:dyDescent="0.25">
      <c r="A308" s="88"/>
      <c r="B308" s="5">
        <v>35</v>
      </c>
      <c r="C308" s="125">
        <v>46094</v>
      </c>
      <c r="D308" s="473">
        <v>0.875</v>
      </c>
      <c r="E308" s="125">
        <v>46095</v>
      </c>
      <c r="F308" s="473">
        <v>0.25</v>
      </c>
      <c r="G308" s="112">
        <v>0.375</v>
      </c>
      <c r="H308" s="32" t="s">
        <v>527</v>
      </c>
      <c r="I308" s="32" t="s">
        <v>495</v>
      </c>
      <c r="J308" s="32" t="s">
        <v>20</v>
      </c>
      <c r="K308" s="32"/>
      <c r="L308" s="32"/>
      <c r="M308" s="32" t="s">
        <v>17</v>
      </c>
      <c r="N308" s="32" t="s">
        <v>17</v>
      </c>
      <c r="O308" s="474" t="s">
        <v>579</v>
      </c>
      <c r="P308" s="32"/>
      <c r="Q308" s="474" t="s">
        <v>580</v>
      </c>
      <c r="R308" s="126"/>
      <c r="S308" s="32">
        <v>10000114579</v>
      </c>
    </row>
    <row r="309" spans="1:19" s="2" customFormat="1" ht="63" hidden="1" x14ac:dyDescent="0.25">
      <c r="A309" s="88"/>
      <c r="B309" s="5">
        <v>40</v>
      </c>
      <c r="C309" s="123">
        <v>46216</v>
      </c>
      <c r="D309" s="124">
        <v>0.90277777777777779</v>
      </c>
      <c r="E309" s="123">
        <v>46217</v>
      </c>
      <c r="F309" s="124">
        <v>0.2638888888888889</v>
      </c>
      <c r="G309" s="112">
        <f t="shared" ref="G309:G361" si="9">E309-C309+F309-D309</f>
        <v>0.36111111111111105</v>
      </c>
      <c r="H309" s="5" t="s">
        <v>581</v>
      </c>
      <c r="I309" s="5" t="s">
        <v>582</v>
      </c>
      <c r="J309" s="32" t="s">
        <v>20</v>
      </c>
      <c r="K309" s="5" t="s">
        <v>583</v>
      </c>
      <c r="L309" s="5" t="s">
        <v>477</v>
      </c>
      <c r="M309" s="32" t="s">
        <v>16</v>
      </c>
      <c r="N309" s="32" t="s">
        <v>17</v>
      </c>
      <c r="O309" s="70" t="s">
        <v>584</v>
      </c>
      <c r="P309" s="5"/>
      <c r="Q309" s="7" t="s">
        <v>585</v>
      </c>
      <c r="R309" s="86"/>
      <c r="S309" s="5">
        <v>10000109034</v>
      </c>
    </row>
    <row r="310" spans="1:19" s="2" customFormat="1" ht="63" hidden="1" x14ac:dyDescent="0.25">
      <c r="A310" s="88"/>
      <c r="B310" s="5">
        <v>40</v>
      </c>
      <c r="C310" s="123">
        <v>46217</v>
      </c>
      <c r="D310" s="124">
        <v>0.90277777777777779</v>
      </c>
      <c r="E310" s="123">
        <v>46218</v>
      </c>
      <c r="F310" s="124">
        <v>0.2638888888888889</v>
      </c>
      <c r="G310" s="112">
        <f t="shared" si="9"/>
        <v>0.36111111111111105</v>
      </c>
      <c r="H310" s="5" t="s">
        <v>586</v>
      </c>
      <c r="I310" s="5" t="s">
        <v>583</v>
      </c>
      <c r="J310" s="32" t="s">
        <v>20</v>
      </c>
      <c r="K310" s="5" t="s">
        <v>581</v>
      </c>
      <c r="L310" s="5" t="s">
        <v>477</v>
      </c>
      <c r="M310" s="32" t="s">
        <v>16</v>
      </c>
      <c r="N310" s="32" t="s">
        <v>17</v>
      </c>
      <c r="O310" s="70" t="s">
        <v>587</v>
      </c>
      <c r="P310" s="5"/>
      <c r="Q310" s="7" t="s">
        <v>588</v>
      </c>
      <c r="R310" s="86"/>
      <c r="S310" s="5" t="s">
        <v>589</v>
      </c>
    </row>
    <row r="311" spans="1:19" s="2" customFormat="1" ht="63" hidden="1" x14ac:dyDescent="0.25">
      <c r="A311" s="88"/>
      <c r="B311" s="5">
        <v>40</v>
      </c>
      <c r="C311" s="123">
        <v>46218</v>
      </c>
      <c r="D311" s="124">
        <v>0.90277777777777801</v>
      </c>
      <c r="E311" s="123">
        <v>46219</v>
      </c>
      <c r="F311" s="124">
        <v>0.26388888888888901</v>
      </c>
      <c r="G311" s="112">
        <f t="shared" si="9"/>
        <v>0.36111111111111105</v>
      </c>
      <c r="H311" s="5" t="s">
        <v>586</v>
      </c>
      <c r="I311" s="5" t="s">
        <v>583</v>
      </c>
      <c r="J311" s="32" t="s">
        <v>20</v>
      </c>
      <c r="K311" s="5" t="s">
        <v>581</v>
      </c>
      <c r="L311" s="5" t="s">
        <v>477</v>
      </c>
      <c r="M311" s="32" t="s">
        <v>16</v>
      </c>
      <c r="N311" s="32" t="s">
        <v>17</v>
      </c>
      <c r="O311" s="70" t="s">
        <v>587</v>
      </c>
      <c r="P311" s="5"/>
      <c r="Q311" s="7" t="s">
        <v>588</v>
      </c>
      <c r="R311" s="86"/>
      <c r="S311" s="5" t="s">
        <v>589</v>
      </c>
    </row>
    <row r="312" spans="1:19" s="2" customFormat="1" ht="63" hidden="1" x14ac:dyDescent="0.25">
      <c r="A312" s="88"/>
      <c r="B312" s="5">
        <v>40</v>
      </c>
      <c r="C312" s="123">
        <v>46219</v>
      </c>
      <c r="D312" s="124">
        <v>0.90277777777777801</v>
      </c>
      <c r="E312" s="123">
        <v>46220</v>
      </c>
      <c r="F312" s="124">
        <v>0.26388888888888901</v>
      </c>
      <c r="G312" s="112">
        <f t="shared" si="9"/>
        <v>0.36111111111111105</v>
      </c>
      <c r="H312" s="5" t="s">
        <v>586</v>
      </c>
      <c r="I312" s="5" t="s">
        <v>583</v>
      </c>
      <c r="J312" s="32" t="s">
        <v>20</v>
      </c>
      <c r="K312" s="5" t="s">
        <v>581</v>
      </c>
      <c r="L312" s="5" t="s">
        <v>477</v>
      </c>
      <c r="M312" s="32" t="s">
        <v>16</v>
      </c>
      <c r="N312" s="32" t="s">
        <v>17</v>
      </c>
      <c r="O312" s="70" t="s">
        <v>587</v>
      </c>
      <c r="P312" s="5"/>
      <c r="Q312" s="7" t="s">
        <v>588</v>
      </c>
      <c r="R312" s="86"/>
      <c r="S312" s="5" t="s">
        <v>589</v>
      </c>
    </row>
    <row r="313" spans="1:19" s="2" customFormat="1" ht="63" hidden="1" x14ac:dyDescent="0.25">
      <c r="A313" s="88"/>
      <c r="B313" s="5">
        <v>40</v>
      </c>
      <c r="C313" s="123">
        <v>46220</v>
      </c>
      <c r="D313" s="124">
        <v>0.90277777777777801</v>
      </c>
      <c r="E313" s="123">
        <v>46221</v>
      </c>
      <c r="F313" s="124">
        <v>0.26388888888888901</v>
      </c>
      <c r="G313" s="112">
        <f t="shared" si="9"/>
        <v>0.36111111111111105</v>
      </c>
      <c r="H313" s="5" t="s">
        <v>586</v>
      </c>
      <c r="I313" s="5" t="s">
        <v>583</v>
      </c>
      <c r="J313" s="32" t="s">
        <v>20</v>
      </c>
      <c r="K313" s="5" t="s">
        <v>581</v>
      </c>
      <c r="L313" s="5" t="s">
        <v>477</v>
      </c>
      <c r="M313" s="32" t="s">
        <v>16</v>
      </c>
      <c r="N313" s="32" t="s">
        <v>17</v>
      </c>
      <c r="O313" s="70" t="s">
        <v>587</v>
      </c>
      <c r="P313" s="5"/>
      <c r="Q313" s="7" t="s">
        <v>588</v>
      </c>
      <c r="R313" s="86"/>
      <c r="S313" s="5" t="s">
        <v>589</v>
      </c>
    </row>
    <row r="314" spans="1:19" s="2" customFormat="1" ht="63" hidden="1" x14ac:dyDescent="0.25">
      <c r="A314" s="88"/>
      <c r="B314" s="5">
        <v>40</v>
      </c>
      <c r="C314" s="123">
        <v>46223</v>
      </c>
      <c r="D314" s="124">
        <v>0.90277777777777801</v>
      </c>
      <c r="E314" s="123">
        <v>46224</v>
      </c>
      <c r="F314" s="124">
        <v>0.26388888888888901</v>
      </c>
      <c r="G314" s="112">
        <f t="shared" si="9"/>
        <v>0.36111111111111105</v>
      </c>
      <c r="H314" s="5" t="s">
        <v>586</v>
      </c>
      <c r="I314" s="5" t="s">
        <v>583</v>
      </c>
      <c r="J314" s="32" t="s">
        <v>20</v>
      </c>
      <c r="K314" s="5" t="s">
        <v>581</v>
      </c>
      <c r="L314" s="5" t="s">
        <v>477</v>
      </c>
      <c r="M314" s="32" t="s">
        <v>16</v>
      </c>
      <c r="N314" s="32" t="s">
        <v>17</v>
      </c>
      <c r="O314" s="70" t="s">
        <v>587</v>
      </c>
      <c r="P314" s="5"/>
      <c r="Q314" s="7" t="s">
        <v>588</v>
      </c>
      <c r="R314" s="86"/>
      <c r="S314" s="5" t="s">
        <v>589</v>
      </c>
    </row>
    <row r="315" spans="1:19" s="2" customFormat="1" ht="63" hidden="1" x14ac:dyDescent="0.25">
      <c r="A315" s="88"/>
      <c r="B315" s="8">
        <v>40</v>
      </c>
      <c r="C315" s="16">
        <v>46279</v>
      </c>
      <c r="D315" s="124">
        <v>0.96875</v>
      </c>
      <c r="E315" s="6">
        <v>46280</v>
      </c>
      <c r="F315" s="124">
        <v>0.25</v>
      </c>
      <c r="G315" s="112">
        <f t="shared" si="9"/>
        <v>0.28125</v>
      </c>
      <c r="H315" s="8" t="s">
        <v>574</v>
      </c>
      <c r="I315" s="8" t="s">
        <v>515</v>
      </c>
      <c r="J315" s="8" t="s">
        <v>20</v>
      </c>
      <c r="K315" s="8" t="s">
        <v>515</v>
      </c>
      <c r="L315" s="8" t="s">
        <v>590</v>
      </c>
      <c r="M315" s="8" t="s">
        <v>16</v>
      </c>
      <c r="N315" s="8" t="s">
        <v>17</v>
      </c>
      <c r="O315" s="87" t="s">
        <v>567</v>
      </c>
      <c r="P315" s="8"/>
      <c r="Q315" s="8"/>
      <c r="R315" s="10"/>
      <c r="S315" s="8"/>
    </row>
    <row r="316" spans="1:19" s="2" customFormat="1" ht="15.75" hidden="1" x14ac:dyDescent="0.25">
      <c r="A316" s="88"/>
      <c r="B316" s="8">
        <v>40</v>
      </c>
      <c r="C316" s="16">
        <v>46280</v>
      </c>
      <c r="D316" s="124">
        <v>0.91319444444444453</v>
      </c>
      <c r="E316" s="16">
        <v>46281</v>
      </c>
      <c r="F316" s="124">
        <v>0.25</v>
      </c>
      <c r="G316" s="112">
        <f t="shared" si="9"/>
        <v>0.33680555555555547</v>
      </c>
      <c r="H316" s="8" t="s">
        <v>571</v>
      </c>
      <c r="I316" s="8" t="s">
        <v>515</v>
      </c>
      <c r="J316" s="8" t="s">
        <v>20</v>
      </c>
      <c r="K316" s="8" t="s">
        <v>515</v>
      </c>
      <c r="L316" s="8" t="s">
        <v>477</v>
      </c>
      <c r="M316" s="8" t="s">
        <v>16</v>
      </c>
      <c r="N316" s="8" t="s">
        <v>17</v>
      </c>
      <c r="O316" s="87" t="s">
        <v>567</v>
      </c>
      <c r="P316" s="8"/>
      <c r="Q316" s="8"/>
      <c r="R316" s="10"/>
      <c r="S316" s="8"/>
    </row>
    <row r="317" spans="1:19" s="2" customFormat="1" ht="15.75" hidden="1" x14ac:dyDescent="0.25">
      <c r="A317" s="88"/>
      <c r="B317" s="8">
        <v>40</v>
      </c>
      <c r="C317" s="16">
        <v>46281</v>
      </c>
      <c r="D317" s="124">
        <v>0.90972222222222221</v>
      </c>
      <c r="E317" s="16">
        <v>46282</v>
      </c>
      <c r="F317" s="124">
        <v>0.25694444444444448</v>
      </c>
      <c r="G317" s="112">
        <f t="shared" si="9"/>
        <v>0.34722222222222221</v>
      </c>
      <c r="H317" s="8" t="s">
        <v>569</v>
      </c>
      <c r="I317" s="8" t="s">
        <v>574</v>
      </c>
      <c r="J317" s="8" t="s">
        <v>20</v>
      </c>
      <c r="K317" s="8" t="s">
        <v>571</v>
      </c>
      <c r="L317" s="8" t="s">
        <v>477</v>
      </c>
      <c r="M317" s="8" t="s">
        <v>16</v>
      </c>
      <c r="N317" s="8" t="s">
        <v>17</v>
      </c>
      <c r="O317" s="87" t="s">
        <v>567</v>
      </c>
      <c r="P317" s="8"/>
      <c r="Q317" s="8"/>
      <c r="R317" s="10"/>
      <c r="S317" s="8"/>
    </row>
    <row r="318" spans="1:19" s="2" customFormat="1" ht="15.75" hidden="1" x14ac:dyDescent="0.25">
      <c r="A318" s="88"/>
      <c r="B318" s="8">
        <v>40</v>
      </c>
      <c r="C318" s="16">
        <v>46282</v>
      </c>
      <c r="D318" s="124">
        <v>0.90972222222222221</v>
      </c>
      <c r="E318" s="16">
        <v>46283</v>
      </c>
      <c r="F318" s="124">
        <v>0.25694444444444448</v>
      </c>
      <c r="G318" s="112">
        <f t="shared" si="9"/>
        <v>0.34722222222222221</v>
      </c>
      <c r="H318" s="8" t="s">
        <v>569</v>
      </c>
      <c r="I318" s="8" t="s">
        <v>571</v>
      </c>
      <c r="J318" s="8" t="s">
        <v>20</v>
      </c>
      <c r="K318" s="8"/>
      <c r="L318" s="8"/>
      <c r="M318" s="8" t="s">
        <v>16</v>
      </c>
      <c r="N318" s="8" t="s">
        <v>17</v>
      </c>
      <c r="O318" s="87" t="s">
        <v>567</v>
      </c>
      <c r="P318" s="8"/>
      <c r="Q318" s="8"/>
      <c r="R318" s="10"/>
      <c r="S318" s="8"/>
    </row>
    <row r="319" spans="1:19" s="2" customFormat="1" ht="15.75" hidden="1" x14ac:dyDescent="0.25">
      <c r="A319" s="88"/>
      <c r="B319" s="8">
        <v>40</v>
      </c>
      <c r="C319" s="16">
        <v>46286</v>
      </c>
      <c r="D319" s="124">
        <v>0.90625</v>
      </c>
      <c r="E319" s="16">
        <v>46287</v>
      </c>
      <c r="F319" s="124">
        <v>0.25694444444444448</v>
      </c>
      <c r="G319" s="112">
        <f t="shared" si="9"/>
        <v>0.35069444444444442</v>
      </c>
      <c r="H319" s="8" t="s">
        <v>566</v>
      </c>
      <c r="I319" s="8" t="s">
        <v>571</v>
      </c>
      <c r="J319" s="8" t="s">
        <v>20</v>
      </c>
      <c r="K319" s="8" t="s">
        <v>569</v>
      </c>
      <c r="L319" s="8" t="s">
        <v>477</v>
      </c>
      <c r="M319" s="8" t="s">
        <v>16</v>
      </c>
      <c r="N319" s="8" t="s">
        <v>17</v>
      </c>
      <c r="O319" s="87" t="s">
        <v>567</v>
      </c>
      <c r="P319" s="8"/>
      <c r="Q319" s="8"/>
      <c r="R319" s="10"/>
      <c r="S319" s="8"/>
    </row>
    <row r="320" spans="1:19" s="2" customFormat="1" ht="15.75" hidden="1" x14ac:dyDescent="0.25">
      <c r="A320" s="88"/>
      <c r="B320" s="8">
        <v>40</v>
      </c>
      <c r="C320" s="16">
        <v>46287</v>
      </c>
      <c r="D320" s="124">
        <v>0.90625</v>
      </c>
      <c r="E320" s="16">
        <v>46288</v>
      </c>
      <c r="F320" s="124">
        <v>0.26041666666666669</v>
      </c>
      <c r="G320" s="112">
        <f t="shared" si="9"/>
        <v>0.35416666666666674</v>
      </c>
      <c r="H320" s="8" t="s">
        <v>511</v>
      </c>
      <c r="I320" s="8" t="s">
        <v>569</v>
      </c>
      <c r="J320" s="8" t="s">
        <v>20</v>
      </c>
      <c r="K320" s="8" t="s">
        <v>566</v>
      </c>
      <c r="L320" s="8" t="s">
        <v>477</v>
      </c>
      <c r="M320" s="8" t="s">
        <v>16</v>
      </c>
      <c r="N320" s="8" t="s">
        <v>17</v>
      </c>
      <c r="O320" s="87" t="s">
        <v>567</v>
      </c>
      <c r="P320" s="8"/>
      <c r="Q320" s="8"/>
      <c r="R320" s="10"/>
      <c r="S320" s="8"/>
    </row>
    <row r="321" spans="1:19" s="2" customFormat="1" ht="63" hidden="1" x14ac:dyDescent="0.25">
      <c r="A321" s="88"/>
      <c r="B321" s="8">
        <v>40</v>
      </c>
      <c r="C321" s="16">
        <v>46288</v>
      </c>
      <c r="D321" s="124">
        <v>0.90625</v>
      </c>
      <c r="E321" s="16">
        <v>46289</v>
      </c>
      <c r="F321" s="124">
        <v>0.26041666666666669</v>
      </c>
      <c r="G321" s="112">
        <f t="shared" si="9"/>
        <v>0.35416666666666674</v>
      </c>
      <c r="H321" s="8" t="s">
        <v>511</v>
      </c>
      <c r="I321" s="8" t="s">
        <v>566</v>
      </c>
      <c r="J321" s="8" t="s">
        <v>20</v>
      </c>
      <c r="K321" s="8" t="s">
        <v>511</v>
      </c>
      <c r="L321" s="8" t="s">
        <v>591</v>
      </c>
      <c r="M321" s="8" t="s">
        <v>16</v>
      </c>
      <c r="N321" s="8" t="s">
        <v>17</v>
      </c>
      <c r="O321" s="87" t="s">
        <v>567</v>
      </c>
      <c r="P321" s="8"/>
      <c r="Q321" s="8"/>
      <c r="R321" s="10"/>
      <c r="S321" s="8"/>
    </row>
    <row r="322" spans="1:19" s="2" customFormat="1" ht="141.75" hidden="1" x14ac:dyDescent="0.25">
      <c r="A322" s="88"/>
      <c r="B322" s="8">
        <v>40</v>
      </c>
      <c r="C322" s="16">
        <v>46289</v>
      </c>
      <c r="D322" s="124">
        <v>0.89583333333333337</v>
      </c>
      <c r="E322" s="16">
        <v>46290</v>
      </c>
      <c r="F322" s="124">
        <v>0.20833333333333334</v>
      </c>
      <c r="G322" s="112">
        <f t="shared" si="9"/>
        <v>0.31249999999999989</v>
      </c>
      <c r="H322" s="8" t="s">
        <v>592</v>
      </c>
      <c r="I322" s="8" t="s">
        <v>511</v>
      </c>
      <c r="J322" s="8" t="s">
        <v>20</v>
      </c>
      <c r="K322" s="8" t="s">
        <v>596</v>
      </c>
      <c r="L322" s="8" t="s">
        <v>593</v>
      </c>
      <c r="M322" s="8" t="s">
        <v>16</v>
      </c>
      <c r="N322" s="8" t="s">
        <v>17</v>
      </c>
      <c r="O322" s="87" t="s">
        <v>567</v>
      </c>
      <c r="P322" s="8"/>
      <c r="Q322" s="8"/>
      <c r="R322" s="10"/>
      <c r="S322" s="8"/>
    </row>
    <row r="323" spans="1:19" s="2" customFormat="1" ht="15.75" hidden="1" x14ac:dyDescent="0.25">
      <c r="A323" s="88"/>
      <c r="B323" s="8">
        <v>40</v>
      </c>
      <c r="C323" s="16">
        <v>46293</v>
      </c>
      <c r="D323" s="124">
        <v>0.88888888888888884</v>
      </c>
      <c r="E323" s="16">
        <v>46294</v>
      </c>
      <c r="F323" s="124">
        <v>0.16666666666666666</v>
      </c>
      <c r="G323" s="112">
        <f t="shared" si="9"/>
        <v>0.2777777777777779</v>
      </c>
      <c r="H323" s="8" t="s">
        <v>514</v>
      </c>
      <c r="I323" s="8" t="s">
        <v>592</v>
      </c>
      <c r="J323" s="8" t="s">
        <v>20</v>
      </c>
      <c r="K323" s="8" t="s">
        <v>594</v>
      </c>
      <c r="L323" s="8" t="s">
        <v>477</v>
      </c>
      <c r="M323" s="8" t="s">
        <v>16</v>
      </c>
      <c r="N323" s="8" t="s">
        <v>17</v>
      </c>
      <c r="O323" s="87" t="s">
        <v>567</v>
      </c>
      <c r="P323" s="8"/>
      <c r="Q323" s="8"/>
      <c r="R323" s="10"/>
      <c r="S323" s="8"/>
    </row>
    <row r="324" spans="1:19" s="2" customFormat="1" ht="15.75" hidden="1" x14ac:dyDescent="0.25">
      <c r="A324" s="88"/>
      <c r="B324" s="8">
        <v>40</v>
      </c>
      <c r="C324" s="16">
        <v>46294</v>
      </c>
      <c r="D324" s="124">
        <v>0.88888888888888884</v>
      </c>
      <c r="E324" s="16">
        <v>46295</v>
      </c>
      <c r="F324" s="124">
        <v>0.20138888888888887</v>
      </c>
      <c r="G324" s="112">
        <f t="shared" si="9"/>
        <v>0.3125</v>
      </c>
      <c r="H324" s="8" t="s">
        <v>514</v>
      </c>
      <c r="I324" s="8" t="s">
        <v>594</v>
      </c>
      <c r="J324" s="8" t="s">
        <v>20</v>
      </c>
      <c r="K324" s="8"/>
      <c r="L324" s="8"/>
      <c r="M324" s="8" t="s">
        <v>16</v>
      </c>
      <c r="N324" s="8" t="s">
        <v>17</v>
      </c>
      <c r="O324" s="87" t="s">
        <v>567</v>
      </c>
      <c r="P324" s="8"/>
      <c r="Q324" s="8"/>
      <c r="R324" s="10"/>
      <c r="S324" s="8"/>
    </row>
    <row r="325" spans="1:19" s="2" customFormat="1" ht="15.75" hidden="1" x14ac:dyDescent="0.25">
      <c r="A325" s="88"/>
      <c r="B325" s="8">
        <v>40</v>
      </c>
      <c r="C325" s="16">
        <v>46295</v>
      </c>
      <c r="D325" s="124">
        <v>0.89583333333333337</v>
      </c>
      <c r="E325" s="16">
        <v>46296</v>
      </c>
      <c r="F325" s="124">
        <v>0.21875</v>
      </c>
      <c r="G325" s="112">
        <f t="shared" si="9"/>
        <v>0.32291666666666663</v>
      </c>
      <c r="H325" s="8" t="s">
        <v>510</v>
      </c>
      <c r="I325" s="8" t="s">
        <v>594</v>
      </c>
      <c r="J325" s="8" t="s">
        <v>20</v>
      </c>
      <c r="K325" s="8" t="s">
        <v>514</v>
      </c>
      <c r="L325" s="8" t="s">
        <v>477</v>
      </c>
      <c r="M325" s="8" t="s">
        <v>16</v>
      </c>
      <c r="N325" s="8" t="s">
        <v>17</v>
      </c>
      <c r="O325" s="87" t="s">
        <v>567</v>
      </c>
      <c r="P325" s="8"/>
      <c r="Q325" s="8"/>
      <c r="R325" s="10"/>
      <c r="S325" s="8"/>
    </row>
    <row r="326" spans="1:19" s="2" customFormat="1" ht="15.75" hidden="1" x14ac:dyDescent="0.25">
      <c r="A326" s="88"/>
      <c r="B326" s="8">
        <v>40</v>
      </c>
      <c r="C326" s="16">
        <v>46296</v>
      </c>
      <c r="D326" s="124">
        <v>0.90277777777777779</v>
      </c>
      <c r="E326" s="6">
        <v>46297</v>
      </c>
      <c r="F326" s="124">
        <v>0.20138888888888887</v>
      </c>
      <c r="G326" s="112">
        <f t="shared" si="9"/>
        <v>0.29861111111111105</v>
      </c>
      <c r="H326" s="8" t="s">
        <v>583</v>
      </c>
      <c r="I326" s="8" t="s">
        <v>514</v>
      </c>
      <c r="J326" s="5" t="s">
        <v>20</v>
      </c>
      <c r="K326" s="8" t="s">
        <v>510</v>
      </c>
      <c r="L326" s="8" t="s">
        <v>477</v>
      </c>
      <c r="M326" s="8" t="s">
        <v>16</v>
      </c>
      <c r="N326" s="8" t="s">
        <v>17</v>
      </c>
      <c r="O326" s="87" t="s">
        <v>567</v>
      </c>
      <c r="P326" s="8"/>
      <c r="Q326" s="8"/>
      <c r="R326" s="10"/>
      <c r="S326" s="8"/>
    </row>
    <row r="327" spans="1:19" s="2" customFormat="1" ht="15.75" hidden="1" x14ac:dyDescent="0.25">
      <c r="A327" s="88"/>
      <c r="B327" s="8">
        <v>40</v>
      </c>
      <c r="C327" s="16">
        <v>46300</v>
      </c>
      <c r="D327" s="124">
        <v>0.90972222222222221</v>
      </c>
      <c r="E327" s="16">
        <v>46301</v>
      </c>
      <c r="F327" s="124">
        <v>0.20486111111111113</v>
      </c>
      <c r="G327" s="112">
        <f t="shared" si="9"/>
        <v>0.29513888888888895</v>
      </c>
      <c r="H327" s="8" t="s">
        <v>581</v>
      </c>
      <c r="I327" s="8" t="s">
        <v>582</v>
      </c>
      <c r="J327" s="5" t="s">
        <v>20</v>
      </c>
      <c r="K327" s="8" t="s">
        <v>583</v>
      </c>
      <c r="L327" s="8" t="s">
        <v>477</v>
      </c>
      <c r="M327" s="8" t="s">
        <v>16</v>
      </c>
      <c r="N327" s="8" t="s">
        <v>17</v>
      </c>
      <c r="O327" s="87" t="s">
        <v>567</v>
      </c>
      <c r="P327" s="8"/>
      <c r="Q327" s="8"/>
      <c r="R327" s="10"/>
      <c r="S327" s="8"/>
    </row>
    <row r="328" spans="1:19" s="2" customFormat="1" ht="15.75" hidden="1" x14ac:dyDescent="0.25">
      <c r="A328" s="88"/>
      <c r="B328" s="8">
        <v>40</v>
      </c>
      <c r="C328" s="16">
        <v>46301</v>
      </c>
      <c r="D328" s="124">
        <v>0.90972222222222221</v>
      </c>
      <c r="E328" s="16">
        <v>46302</v>
      </c>
      <c r="F328" s="124">
        <v>0.20486111111111113</v>
      </c>
      <c r="G328" s="112">
        <f t="shared" si="9"/>
        <v>0.29513888888888895</v>
      </c>
      <c r="H328" s="8" t="s">
        <v>586</v>
      </c>
      <c r="I328" s="8" t="s">
        <v>583</v>
      </c>
      <c r="J328" s="5" t="s">
        <v>20</v>
      </c>
      <c r="K328" s="8" t="s">
        <v>581</v>
      </c>
      <c r="L328" s="8" t="s">
        <v>477</v>
      </c>
      <c r="M328" s="8" t="s">
        <v>16</v>
      </c>
      <c r="N328" s="8" t="s">
        <v>17</v>
      </c>
      <c r="O328" s="87" t="s">
        <v>567</v>
      </c>
      <c r="P328" s="8"/>
      <c r="Q328" s="8"/>
      <c r="R328" s="10"/>
      <c r="S328" s="8"/>
    </row>
    <row r="329" spans="1:19" s="2" customFormat="1" ht="15.75" hidden="1" x14ac:dyDescent="0.25">
      <c r="A329" s="88"/>
      <c r="B329" s="8">
        <v>40</v>
      </c>
      <c r="C329" s="16">
        <v>46302</v>
      </c>
      <c r="D329" s="124">
        <v>0.90972222222222221</v>
      </c>
      <c r="E329" s="16">
        <v>46303</v>
      </c>
      <c r="F329" s="124">
        <v>0.21180555555555555</v>
      </c>
      <c r="G329" s="112">
        <f t="shared" si="9"/>
        <v>0.30208333333333337</v>
      </c>
      <c r="H329" s="8" t="s">
        <v>586</v>
      </c>
      <c r="I329" s="8" t="s">
        <v>581</v>
      </c>
      <c r="J329" s="5" t="s">
        <v>20</v>
      </c>
      <c r="K329" s="8"/>
      <c r="L329" s="8"/>
      <c r="M329" s="8" t="s">
        <v>16</v>
      </c>
      <c r="N329" s="8" t="s">
        <v>17</v>
      </c>
      <c r="O329" s="87" t="s">
        <v>567</v>
      </c>
      <c r="P329" s="8"/>
      <c r="Q329" s="8"/>
      <c r="R329" s="10"/>
      <c r="S329" s="8"/>
    </row>
    <row r="330" spans="1:19" s="2" customFormat="1" ht="15.75" hidden="1" x14ac:dyDescent="0.25">
      <c r="A330" s="88"/>
      <c r="B330" s="8">
        <v>40</v>
      </c>
      <c r="C330" s="16">
        <v>46303</v>
      </c>
      <c r="D330" s="124">
        <v>0.91666666666666663</v>
      </c>
      <c r="E330" s="16">
        <v>46304</v>
      </c>
      <c r="F330" s="124">
        <v>0.20833333333333334</v>
      </c>
      <c r="G330" s="112">
        <f t="shared" si="9"/>
        <v>0.29166666666666663</v>
      </c>
      <c r="H330" s="8" t="s">
        <v>595</v>
      </c>
      <c r="I330" s="8" t="s">
        <v>581</v>
      </c>
      <c r="J330" s="5" t="s">
        <v>20</v>
      </c>
      <c r="K330" s="8" t="s">
        <v>586</v>
      </c>
      <c r="L330" s="8" t="s">
        <v>477</v>
      </c>
      <c r="M330" s="8" t="s">
        <v>16</v>
      </c>
      <c r="N330" s="8" t="s">
        <v>17</v>
      </c>
      <c r="O330" s="87" t="s">
        <v>567</v>
      </c>
      <c r="P330" s="8"/>
      <c r="Q330" s="8"/>
      <c r="R330" s="10"/>
      <c r="S330" s="8"/>
    </row>
    <row r="331" spans="1:19" s="2" customFormat="1" ht="31.5" hidden="1" x14ac:dyDescent="0.25">
      <c r="A331" s="88"/>
      <c r="B331" s="8">
        <v>40</v>
      </c>
      <c r="C331" s="16">
        <v>46321</v>
      </c>
      <c r="D331" s="124">
        <v>0.95486111111111116</v>
      </c>
      <c r="E331" s="16">
        <v>46322</v>
      </c>
      <c r="F331" s="124">
        <v>0.20833333333333334</v>
      </c>
      <c r="G331" s="112">
        <f t="shared" si="9"/>
        <v>0.2534722222222221</v>
      </c>
      <c r="H331" s="8" t="s">
        <v>597</v>
      </c>
      <c r="I331" s="8" t="s">
        <v>521</v>
      </c>
      <c r="J331" s="5" t="s">
        <v>20</v>
      </c>
      <c r="K331" s="8"/>
      <c r="L331" s="8"/>
      <c r="M331" s="8" t="s">
        <v>16</v>
      </c>
      <c r="N331" s="8" t="s">
        <v>17</v>
      </c>
      <c r="O331" s="87" t="s">
        <v>598</v>
      </c>
      <c r="P331" s="8"/>
      <c r="Q331" s="8" t="s">
        <v>728</v>
      </c>
      <c r="R331" s="10"/>
      <c r="S331" s="109"/>
    </row>
    <row r="332" spans="1:19" s="2" customFormat="1" ht="31.5" hidden="1" x14ac:dyDescent="0.25">
      <c r="A332" s="88"/>
      <c r="B332" s="8">
        <v>40</v>
      </c>
      <c r="C332" s="16">
        <v>46322</v>
      </c>
      <c r="D332" s="124">
        <v>0.95833333333333337</v>
      </c>
      <c r="E332" s="16">
        <v>46323</v>
      </c>
      <c r="F332" s="124">
        <v>0.20833333333333334</v>
      </c>
      <c r="G332" s="112">
        <f t="shared" si="9"/>
        <v>0.24999999999999989</v>
      </c>
      <c r="H332" s="8" t="s">
        <v>599</v>
      </c>
      <c r="I332" s="8" t="s">
        <v>597</v>
      </c>
      <c r="J332" s="5" t="s">
        <v>20</v>
      </c>
      <c r="K332" s="8"/>
      <c r="L332" s="8"/>
      <c r="M332" s="8" t="s">
        <v>16</v>
      </c>
      <c r="N332" s="8" t="s">
        <v>17</v>
      </c>
      <c r="O332" s="87" t="s">
        <v>598</v>
      </c>
      <c r="P332" s="8"/>
      <c r="Q332" s="8" t="s">
        <v>728</v>
      </c>
      <c r="R332" s="10"/>
      <c r="S332" s="109"/>
    </row>
    <row r="333" spans="1:19" s="2" customFormat="1" ht="31.5" hidden="1" x14ac:dyDescent="0.25">
      <c r="A333" s="88"/>
      <c r="B333" s="8">
        <v>40</v>
      </c>
      <c r="C333" s="16">
        <v>46323</v>
      </c>
      <c r="D333" s="124">
        <v>0.96180555555555547</v>
      </c>
      <c r="E333" s="16">
        <v>46324</v>
      </c>
      <c r="F333" s="124">
        <v>0.20833333333333334</v>
      </c>
      <c r="G333" s="112">
        <f t="shared" si="9"/>
        <v>0.24652777777777779</v>
      </c>
      <c r="H333" s="8" t="s">
        <v>522</v>
      </c>
      <c r="I333" s="8" t="s">
        <v>597</v>
      </c>
      <c r="J333" s="5" t="s">
        <v>20</v>
      </c>
      <c r="K333" s="8" t="s">
        <v>599</v>
      </c>
      <c r="L333" s="8" t="s">
        <v>477</v>
      </c>
      <c r="M333" s="8" t="s">
        <v>16</v>
      </c>
      <c r="N333" s="8" t="s">
        <v>17</v>
      </c>
      <c r="O333" s="87" t="s">
        <v>598</v>
      </c>
      <c r="P333" s="8"/>
      <c r="Q333" s="8"/>
      <c r="R333" s="10"/>
      <c r="S333" s="109"/>
    </row>
    <row r="334" spans="1:19" s="2" customFormat="1" ht="31.5" hidden="1" x14ac:dyDescent="0.25">
      <c r="A334" s="88"/>
      <c r="B334" s="8">
        <v>40</v>
      </c>
      <c r="C334" s="16">
        <v>46324</v>
      </c>
      <c r="D334" s="124">
        <v>0.96180555555555547</v>
      </c>
      <c r="E334" s="16">
        <v>46325</v>
      </c>
      <c r="F334" s="124">
        <v>0.20833333333333334</v>
      </c>
      <c r="G334" s="112">
        <f t="shared" si="9"/>
        <v>0.24652777777777779</v>
      </c>
      <c r="H334" s="8" t="s">
        <v>600</v>
      </c>
      <c r="I334" s="8" t="s">
        <v>599</v>
      </c>
      <c r="J334" s="5" t="s">
        <v>20</v>
      </c>
      <c r="K334" s="8" t="s">
        <v>522</v>
      </c>
      <c r="L334" s="8" t="s">
        <v>477</v>
      </c>
      <c r="M334" s="8" t="s">
        <v>16</v>
      </c>
      <c r="N334" s="8" t="s">
        <v>17</v>
      </c>
      <c r="O334" s="87" t="s">
        <v>598</v>
      </c>
      <c r="P334" s="8"/>
      <c r="Q334" s="8"/>
      <c r="R334" s="10"/>
      <c r="S334" s="109"/>
    </row>
    <row r="335" spans="1:19" s="2" customFormat="1" ht="31.5" hidden="1" x14ac:dyDescent="0.25">
      <c r="A335" s="88"/>
      <c r="B335" s="8">
        <v>40</v>
      </c>
      <c r="C335" s="16">
        <v>46328</v>
      </c>
      <c r="D335" s="124">
        <v>0.9375</v>
      </c>
      <c r="E335" s="16">
        <v>46329</v>
      </c>
      <c r="F335" s="124">
        <v>0.20138888888888887</v>
      </c>
      <c r="G335" s="112">
        <f t="shared" si="9"/>
        <v>0.26388888888888884</v>
      </c>
      <c r="H335" s="8" t="s">
        <v>601</v>
      </c>
      <c r="I335" s="8" t="s">
        <v>522</v>
      </c>
      <c r="J335" s="5" t="s">
        <v>20</v>
      </c>
      <c r="K335" s="8" t="s">
        <v>600</v>
      </c>
      <c r="L335" s="8" t="s">
        <v>477</v>
      </c>
      <c r="M335" s="8" t="s">
        <v>16</v>
      </c>
      <c r="N335" s="8" t="s">
        <v>17</v>
      </c>
      <c r="O335" s="87" t="s">
        <v>598</v>
      </c>
      <c r="P335" s="8"/>
      <c r="Q335" s="8"/>
      <c r="R335" s="10"/>
      <c r="S335" s="109"/>
    </row>
    <row r="336" spans="1:19" s="2" customFormat="1" ht="31.5" hidden="1" x14ac:dyDescent="0.25">
      <c r="A336" s="88"/>
      <c r="B336" s="8">
        <v>40</v>
      </c>
      <c r="C336" s="16">
        <v>46329</v>
      </c>
      <c r="D336" s="124">
        <v>0.93055555555555547</v>
      </c>
      <c r="E336" s="16">
        <v>46330</v>
      </c>
      <c r="F336" s="124">
        <v>0.20833333333333334</v>
      </c>
      <c r="G336" s="112">
        <f t="shared" si="9"/>
        <v>0.27777777777777779</v>
      </c>
      <c r="H336" s="8" t="s">
        <v>602</v>
      </c>
      <c r="I336" s="8" t="s">
        <v>600</v>
      </c>
      <c r="J336" s="5" t="s">
        <v>20</v>
      </c>
      <c r="K336" s="8" t="s">
        <v>601</v>
      </c>
      <c r="L336" s="8" t="s">
        <v>477</v>
      </c>
      <c r="M336" s="8" t="s">
        <v>16</v>
      </c>
      <c r="N336" s="8" t="s">
        <v>17</v>
      </c>
      <c r="O336" s="87" t="s">
        <v>598</v>
      </c>
      <c r="P336" s="8"/>
      <c r="Q336" s="8"/>
      <c r="R336" s="10"/>
      <c r="S336" s="109"/>
    </row>
    <row r="337" spans="1:19" s="2" customFormat="1" ht="31.5" hidden="1" x14ac:dyDescent="0.25">
      <c r="A337" s="88"/>
      <c r="B337" s="8">
        <v>40</v>
      </c>
      <c r="C337" s="16">
        <v>46330</v>
      </c>
      <c r="D337" s="124">
        <v>0.93055555555555547</v>
      </c>
      <c r="E337" s="16">
        <v>46331</v>
      </c>
      <c r="F337" s="124">
        <v>0.21527777777777779</v>
      </c>
      <c r="G337" s="112">
        <f t="shared" si="9"/>
        <v>0.28472222222222221</v>
      </c>
      <c r="H337" s="8" t="s">
        <v>602</v>
      </c>
      <c r="I337" s="8" t="s">
        <v>601</v>
      </c>
      <c r="J337" s="5" t="s">
        <v>20</v>
      </c>
      <c r="K337" s="8"/>
      <c r="L337" s="8"/>
      <c r="M337" s="8" t="s">
        <v>16</v>
      </c>
      <c r="N337" s="8" t="s">
        <v>17</v>
      </c>
      <c r="O337" s="87" t="s">
        <v>598</v>
      </c>
      <c r="P337" s="8"/>
      <c r="Q337" s="8"/>
      <c r="R337" s="10"/>
      <c r="S337" s="109"/>
    </row>
    <row r="338" spans="1:19" s="2" customFormat="1" ht="31.5" hidden="1" x14ac:dyDescent="0.25">
      <c r="A338" s="88"/>
      <c r="B338" s="8">
        <v>40</v>
      </c>
      <c r="C338" s="16">
        <v>46331</v>
      </c>
      <c r="D338" s="124">
        <v>0.92708333333333337</v>
      </c>
      <c r="E338" s="16">
        <v>46332</v>
      </c>
      <c r="F338" s="124">
        <v>0.21527777777777779</v>
      </c>
      <c r="G338" s="112">
        <f t="shared" si="9"/>
        <v>0.28819444444444431</v>
      </c>
      <c r="H338" s="8" t="s">
        <v>603</v>
      </c>
      <c r="I338" s="8" t="s">
        <v>601</v>
      </c>
      <c r="J338" s="5" t="s">
        <v>20</v>
      </c>
      <c r="K338" s="8" t="s">
        <v>602</v>
      </c>
      <c r="L338" s="8" t="s">
        <v>477</v>
      </c>
      <c r="M338" s="8" t="s">
        <v>16</v>
      </c>
      <c r="N338" s="8" t="s">
        <v>17</v>
      </c>
      <c r="O338" s="87" t="s">
        <v>598</v>
      </c>
      <c r="P338" s="8"/>
      <c r="Q338" s="8"/>
      <c r="R338" s="10"/>
      <c r="S338" s="109"/>
    </row>
    <row r="339" spans="1:19" s="2" customFormat="1" ht="31.5" hidden="1" x14ac:dyDescent="0.25">
      <c r="A339" s="88"/>
      <c r="B339" s="8">
        <v>40</v>
      </c>
      <c r="C339" s="16">
        <v>46335</v>
      </c>
      <c r="D339" s="124">
        <v>0.92361111111111116</v>
      </c>
      <c r="E339" s="16">
        <v>46336</v>
      </c>
      <c r="F339" s="124">
        <v>0.21527777777777779</v>
      </c>
      <c r="G339" s="112">
        <f t="shared" si="9"/>
        <v>0.29166666666666652</v>
      </c>
      <c r="H339" s="8" t="s">
        <v>604</v>
      </c>
      <c r="I339" s="8" t="s">
        <v>602</v>
      </c>
      <c r="J339" s="5" t="s">
        <v>20</v>
      </c>
      <c r="K339" s="8" t="s">
        <v>603</v>
      </c>
      <c r="L339" s="8" t="s">
        <v>477</v>
      </c>
      <c r="M339" s="8" t="s">
        <v>16</v>
      </c>
      <c r="N339" s="8" t="s">
        <v>17</v>
      </c>
      <c r="O339" s="87" t="s">
        <v>598</v>
      </c>
      <c r="P339" s="8"/>
      <c r="Q339" s="8"/>
      <c r="R339" s="10"/>
      <c r="S339" s="109"/>
    </row>
    <row r="340" spans="1:19" s="2" customFormat="1" ht="31.5" hidden="1" x14ac:dyDescent="0.25">
      <c r="A340" s="88"/>
      <c r="B340" s="8">
        <v>40</v>
      </c>
      <c r="C340" s="16">
        <v>46336</v>
      </c>
      <c r="D340" s="124">
        <v>0.92708333333333337</v>
      </c>
      <c r="E340" s="16">
        <v>46337</v>
      </c>
      <c r="F340" s="124">
        <v>0.21527777777777779</v>
      </c>
      <c r="G340" s="112">
        <f t="shared" si="9"/>
        <v>0.28819444444444431</v>
      </c>
      <c r="H340" s="8" t="s">
        <v>520</v>
      </c>
      <c r="I340" s="8" t="s">
        <v>602</v>
      </c>
      <c r="J340" s="5" t="s">
        <v>20</v>
      </c>
      <c r="K340" s="8" t="s">
        <v>604</v>
      </c>
      <c r="L340" s="8" t="s">
        <v>477</v>
      </c>
      <c r="M340" s="8" t="s">
        <v>16</v>
      </c>
      <c r="N340" s="8" t="s">
        <v>17</v>
      </c>
      <c r="O340" s="87" t="s">
        <v>598</v>
      </c>
      <c r="P340" s="8"/>
      <c r="Q340" s="8"/>
      <c r="R340" s="10"/>
      <c r="S340" s="109"/>
    </row>
    <row r="341" spans="1:19" s="2" customFormat="1" ht="94.5" hidden="1" x14ac:dyDescent="0.25">
      <c r="A341" s="88"/>
      <c r="B341" s="8">
        <v>40</v>
      </c>
      <c r="C341" s="123">
        <v>46349</v>
      </c>
      <c r="D341" s="124">
        <v>0.94791666666666663</v>
      </c>
      <c r="E341" s="123">
        <v>46350</v>
      </c>
      <c r="F341" s="124">
        <v>0.20138888888888887</v>
      </c>
      <c r="G341" s="112">
        <f t="shared" si="9"/>
        <v>0.25347222222222221</v>
      </c>
      <c r="H341" s="5" t="s">
        <v>515</v>
      </c>
      <c r="I341" s="5" t="s">
        <v>522</v>
      </c>
      <c r="J341" s="32"/>
      <c r="K341" s="5" t="s">
        <v>729</v>
      </c>
      <c r="L341" s="8" t="s">
        <v>477</v>
      </c>
      <c r="M341" s="8" t="s">
        <v>16</v>
      </c>
      <c r="N341" s="8" t="s">
        <v>17</v>
      </c>
      <c r="O341" s="127" t="s">
        <v>605</v>
      </c>
      <c r="P341" s="5"/>
      <c r="Q341" s="7" t="s">
        <v>606</v>
      </c>
      <c r="R341" s="86"/>
      <c r="S341" s="109"/>
    </row>
    <row r="342" spans="1:19" s="2" customFormat="1" ht="94.5" hidden="1" x14ac:dyDescent="0.25">
      <c r="A342" s="88"/>
      <c r="B342" s="8">
        <v>40</v>
      </c>
      <c r="C342" s="123">
        <v>46350</v>
      </c>
      <c r="D342" s="124">
        <v>0.94791666666666663</v>
      </c>
      <c r="E342" s="123">
        <v>46351</v>
      </c>
      <c r="F342" s="124">
        <v>0.20138888888888887</v>
      </c>
      <c r="G342" s="112">
        <f t="shared" si="9"/>
        <v>0.25347222222222221</v>
      </c>
      <c r="H342" s="5" t="s">
        <v>515</v>
      </c>
      <c r="I342" s="5" t="s">
        <v>522</v>
      </c>
      <c r="J342" s="32"/>
      <c r="K342" s="5" t="s">
        <v>729</v>
      </c>
      <c r="L342" s="8" t="s">
        <v>477</v>
      </c>
      <c r="M342" s="8" t="s">
        <v>16</v>
      </c>
      <c r="N342" s="8" t="s">
        <v>17</v>
      </c>
      <c r="O342" s="127" t="s">
        <v>605</v>
      </c>
      <c r="P342" s="5"/>
      <c r="Q342" s="7" t="s">
        <v>606</v>
      </c>
      <c r="R342" s="86"/>
      <c r="S342" s="109"/>
    </row>
    <row r="343" spans="1:19" s="2" customFormat="1" ht="31.5" hidden="1" x14ac:dyDescent="0.25">
      <c r="A343" s="88"/>
      <c r="B343" s="89">
        <v>41</v>
      </c>
      <c r="C343" s="123">
        <v>46211</v>
      </c>
      <c r="D343" s="119">
        <v>0.33333333333333331</v>
      </c>
      <c r="E343" s="123">
        <v>46211</v>
      </c>
      <c r="F343" s="119">
        <v>0.61111111111111105</v>
      </c>
      <c r="G343" s="112">
        <f t="shared" si="9"/>
        <v>0.27777777777777773</v>
      </c>
      <c r="H343" s="89" t="s">
        <v>607</v>
      </c>
      <c r="I343" s="89" t="s">
        <v>608</v>
      </c>
      <c r="J343" s="89" t="s">
        <v>20</v>
      </c>
      <c r="K343" s="89"/>
      <c r="L343" s="89"/>
      <c r="M343" s="89" t="s">
        <v>16</v>
      </c>
      <c r="N343" s="89" t="s">
        <v>17</v>
      </c>
      <c r="O343" s="120" t="s">
        <v>609</v>
      </c>
      <c r="P343" s="121"/>
      <c r="Q343" s="122" t="s">
        <v>610</v>
      </c>
      <c r="R343" s="95"/>
      <c r="S343" s="101">
        <v>10000096095</v>
      </c>
    </row>
    <row r="344" spans="1:19" s="2" customFormat="1" ht="31.5" hidden="1" x14ac:dyDescent="0.25">
      <c r="A344" s="88"/>
      <c r="B344" s="89">
        <v>41</v>
      </c>
      <c r="C344" s="123">
        <v>46212</v>
      </c>
      <c r="D344" s="119">
        <v>0.33333333333333331</v>
      </c>
      <c r="E344" s="123">
        <v>46212</v>
      </c>
      <c r="F344" s="119">
        <v>0.61111111111111105</v>
      </c>
      <c r="G344" s="112">
        <f t="shared" si="9"/>
        <v>0.27777777777777773</v>
      </c>
      <c r="H344" s="89" t="s">
        <v>607</v>
      </c>
      <c r="I344" s="89" t="s">
        <v>608</v>
      </c>
      <c r="J344" s="89" t="s">
        <v>20</v>
      </c>
      <c r="K344" s="89"/>
      <c r="L344" s="89"/>
      <c r="M344" s="89" t="s">
        <v>16</v>
      </c>
      <c r="N344" s="89" t="s">
        <v>17</v>
      </c>
      <c r="O344" s="120" t="s">
        <v>609</v>
      </c>
      <c r="P344" s="121"/>
      <c r="Q344" s="122" t="s">
        <v>610</v>
      </c>
      <c r="R344" s="95"/>
      <c r="S344" s="101">
        <v>10000096095</v>
      </c>
    </row>
    <row r="345" spans="1:19" s="2" customFormat="1" ht="189" hidden="1" x14ac:dyDescent="0.25">
      <c r="A345" s="88"/>
      <c r="B345" s="89">
        <v>41</v>
      </c>
      <c r="C345" s="115">
        <v>46272</v>
      </c>
      <c r="D345" s="119">
        <v>0.94097222222222221</v>
      </c>
      <c r="E345" s="115">
        <v>46273</v>
      </c>
      <c r="F345" s="119">
        <v>0.21875</v>
      </c>
      <c r="G345" s="112">
        <f t="shared" si="9"/>
        <v>0.27777777777777779</v>
      </c>
      <c r="H345" s="89" t="s">
        <v>515</v>
      </c>
      <c r="I345" s="89" t="s">
        <v>611</v>
      </c>
      <c r="J345" s="89" t="s">
        <v>20</v>
      </c>
      <c r="K345" s="89" t="s">
        <v>730</v>
      </c>
      <c r="L345" s="89" t="s">
        <v>477</v>
      </c>
      <c r="M345" s="89" t="s">
        <v>16</v>
      </c>
      <c r="N345" s="89" t="s">
        <v>17</v>
      </c>
      <c r="O345" s="128" t="s">
        <v>617</v>
      </c>
      <c r="P345" s="89"/>
      <c r="Q345" s="89" t="s">
        <v>612</v>
      </c>
      <c r="R345" s="89"/>
      <c r="S345" s="89" t="s">
        <v>613</v>
      </c>
    </row>
    <row r="346" spans="1:19" s="2" customFormat="1" ht="173.25" hidden="1" x14ac:dyDescent="0.25">
      <c r="A346" s="88"/>
      <c r="B346" s="89">
        <v>41</v>
      </c>
      <c r="C346" s="115">
        <v>46273</v>
      </c>
      <c r="D346" s="119">
        <v>0.94097222222222221</v>
      </c>
      <c r="E346" s="115">
        <v>46274</v>
      </c>
      <c r="F346" s="119">
        <v>0.21875</v>
      </c>
      <c r="G346" s="112">
        <f t="shared" si="9"/>
        <v>0.27777777777777779</v>
      </c>
      <c r="H346" s="89" t="s">
        <v>515</v>
      </c>
      <c r="I346" s="89" t="s">
        <v>611</v>
      </c>
      <c r="J346" s="89" t="s">
        <v>20</v>
      </c>
      <c r="K346" s="89" t="s">
        <v>730</v>
      </c>
      <c r="L346" s="89" t="s">
        <v>477</v>
      </c>
      <c r="M346" s="89" t="s">
        <v>16</v>
      </c>
      <c r="N346" s="89" t="s">
        <v>17</v>
      </c>
      <c r="O346" s="128" t="s">
        <v>617</v>
      </c>
      <c r="P346" s="89"/>
      <c r="Q346" s="89" t="s">
        <v>614</v>
      </c>
      <c r="R346" s="89"/>
      <c r="S346" s="89" t="s">
        <v>613</v>
      </c>
    </row>
    <row r="347" spans="1:19" s="2" customFormat="1" ht="173.25" hidden="1" x14ac:dyDescent="0.25">
      <c r="A347" s="88"/>
      <c r="B347" s="89">
        <v>41</v>
      </c>
      <c r="C347" s="115">
        <v>46274</v>
      </c>
      <c r="D347" s="119">
        <v>0.94097222222222221</v>
      </c>
      <c r="E347" s="115">
        <v>46275</v>
      </c>
      <c r="F347" s="119">
        <v>0.21875</v>
      </c>
      <c r="G347" s="112">
        <f t="shared" si="9"/>
        <v>0.27777777777777779</v>
      </c>
      <c r="H347" s="89" t="s">
        <v>515</v>
      </c>
      <c r="I347" s="89" t="s">
        <v>611</v>
      </c>
      <c r="J347" s="89" t="s">
        <v>20</v>
      </c>
      <c r="K347" s="89" t="s">
        <v>730</v>
      </c>
      <c r="L347" s="89" t="s">
        <v>477</v>
      </c>
      <c r="M347" s="89" t="s">
        <v>16</v>
      </c>
      <c r="N347" s="89" t="s">
        <v>17</v>
      </c>
      <c r="O347" s="128" t="s">
        <v>617</v>
      </c>
      <c r="P347" s="89"/>
      <c r="Q347" s="89" t="s">
        <v>614</v>
      </c>
      <c r="R347" s="89"/>
      <c r="S347" s="89" t="s">
        <v>613</v>
      </c>
    </row>
    <row r="348" spans="1:19" s="2" customFormat="1" ht="157.5" hidden="1" x14ac:dyDescent="0.25">
      <c r="A348" s="88"/>
      <c r="B348" s="89">
        <v>41</v>
      </c>
      <c r="C348" s="115">
        <v>46275</v>
      </c>
      <c r="D348" s="119">
        <v>0.94097222222222221</v>
      </c>
      <c r="E348" s="115">
        <v>46276</v>
      </c>
      <c r="F348" s="119">
        <v>0.21875</v>
      </c>
      <c r="G348" s="112">
        <f t="shared" si="9"/>
        <v>0.27777777777777779</v>
      </c>
      <c r="H348" s="89" t="s">
        <v>615</v>
      </c>
      <c r="I348" s="89" t="s">
        <v>611</v>
      </c>
      <c r="J348" s="89" t="s">
        <v>20</v>
      </c>
      <c r="K348" s="89" t="s">
        <v>730</v>
      </c>
      <c r="L348" s="89" t="s">
        <v>477</v>
      </c>
      <c r="M348" s="89" t="s">
        <v>16</v>
      </c>
      <c r="N348" s="89" t="s">
        <v>17</v>
      </c>
      <c r="O348" s="128" t="s">
        <v>617</v>
      </c>
      <c r="P348" s="89"/>
      <c r="Q348" s="89" t="s">
        <v>616</v>
      </c>
      <c r="R348" s="89"/>
      <c r="S348" s="89" t="s">
        <v>613</v>
      </c>
    </row>
    <row r="349" spans="1:19" s="2" customFormat="1" ht="47.25" hidden="1" x14ac:dyDescent="0.25">
      <c r="A349" s="88"/>
      <c r="B349" s="5">
        <v>41</v>
      </c>
      <c r="C349" s="123">
        <v>46168</v>
      </c>
      <c r="D349" s="124">
        <v>0.9375</v>
      </c>
      <c r="E349" s="123">
        <v>46169</v>
      </c>
      <c r="F349" s="124">
        <v>0.20833333333333334</v>
      </c>
      <c r="G349" s="112">
        <f t="shared" si="9"/>
        <v>0.27083333333333326</v>
      </c>
      <c r="H349" s="5" t="s">
        <v>507</v>
      </c>
      <c r="I349" s="5" t="s">
        <v>618</v>
      </c>
      <c r="J349" s="32" t="s">
        <v>20</v>
      </c>
      <c r="K349" s="5"/>
      <c r="L349" s="5"/>
      <c r="M349" s="32" t="s">
        <v>16</v>
      </c>
      <c r="N349" s="32" t="s">
        <v>17</v>
      </c>
      <c r="O349" s="70" t="s">
        <v>620</v>
      </c>
      <c r="P349" s="5"/>
      <c r="Q349" s="7"/>
      <c r="R349" s="86"/>
      <c r="S349" s="101">
        <v>10000096507</v>
      </c>
    </row>
    <row r="350" spans="1:19" s="2" customFormat="1" ht="47.25" hidden="1" x14ac:dyDescent="0.25">
      <c r="A350" s="88"/>
      <c r="B350" s="5">
        <v>41</v>
      </c>
      <c r="C350" s="123">
        <v>46169</v>
      </c>
      <c r="D350" s="124">
        <v>0.9375</v>
      </c>
      <c r="E350" s="123">
        <v>46170</v>
      </c>
      <c r="F350" s="124">
        <v>0.20833333333333334</v>
      </c>
      <c r="G350" s="112">
        <f t="shared" si="9"/>
        <v>0.27083333333333326</v>
      </c>
      <c r="H350" s="5" t="s">
        <v>507</v>
      </c>
      <c r="I350" s="5" t="s">
        <v>618</v>
      </c>
      <c r="J350" s="32" t="s">
        <v>20</v>
      </c>
      <c r="K350" s="5"/>
      <c r="L350" s="5"/>
      <c r="M350" s="32" t="s">
        <v>16</v>
      </c>
      <c r="N350" s="32" t="s">
        <v>17</v>
      </c>
      <c r="O350" s="70" t="s">
        <v>620</v>
      </c>
      <c r="P350" s="5"/>
      <c r="Q350" s="7"/>
      <c r="R350" s="86"/>
      <c r="S350" s="101">
        <v>10000096507</v>
      </c>
    </row>
    <row r="351" spans="1:19" s="2" customFormat="1" ht="47.25" hidden="1" x14ac:dyDescent="0.25">
      <c r="A351" s="88"/>
      <c r="B351" s="5">
        <v>41</v>
      </c>
      <c r="C351" s="123">
        <v>46170</v>
      </c>
      <c r="D351" s="124">
        <v>0.9375</v>
      </c>
      <c r="E351" s="123">
        <v>46171</v>
      </c>
      <c r="F351" s="124">
        <v>0.20833333333333334</v>
      </c>
      <c r="G351" s="112">
        <f t="shared" si="9"/>
        <v>0.27083333333333326</v>
      </c>
      <c r="H351" s="5" t="s">
        <v>507</v>
      </c>
      <c r="I351" s="5" t="s">
        <v>618</v>
      </c>
      <c r="J351" s="32" t="s">
        <v>20</v>
      </c>
      <c r="K351" s="5"/>
      <c r="L351" s="5"/>
      <c r="M351" s="32" t="s">
        <v>16</v>
      </c>
      <c r="N351" s="32" t="s">
        <v>17</v>
      </c>
      <c r="O351" s="70" t="s">
        <v>620</v>
      </c>
      <c r="P351" s="5"/>
      <c r="Q351" s="7"/>
      <c r="R351" s="86"/>
      <c r="S351" s="101">
        <v>10000096507</v>
      </c>
    </row>
    <row r="352" spans="1:19" s="2" customFormat="1" ht="15.75" hidden="1" x14ac:dyDescent="0.25">
      <c r="A352" s="88"/>
      <c r="B352" s="5">
        <v>41</v>
      </c>
      <c r="C352" s="123">
        <v>46171</v>
      </c>
      <c r="D352" s="124">
        <v>0.93402777777777779</v>
      </c>
      <c r="E352" s="123">
        <v>46172</v>
      </c>
      <c r="F352" s="124">
        <v>0.17361111111111113</v>
      </c>
      <c r="G352" s="112">
        <f t="shared" si="9"/>
        <v>0.23958333333333337</v>
      </c>
      <c r="H352" s="5" t="s">
        <v>533</v>
      </c>
      <c r="I352" s="5" t="s">
        <v>507</v>
      </c>
      <c r="J352" s="32" t="s">
        <v>20</v>
      </c>
      <c r="K352" s="5" t="s">
        <v>725</v>
      </c>
      <c r="L352" s="5" t="s">
        <v>477</v>
      </c>
      <c r="M352" s="32" t="s">
        <v>16</v>
      </c>
      <c r="N352" s="32" t="s">
        <v>17</v>
      </c>
      <c r="O352" s="70" t="s">
        <v>605</v>
      </c>
      <c r="P352" s="5"/>
      <c r="Q352" s="475"/>
      <c r="R352" s="86"/>
      <c r="S352" s="476" t="s">
        <v>619</v>
      </c>
    </row>
    <row r="353" spans="1:19" s="2" customFormat="1" ht="94.5" hidden="1" x14ac:dyDescent="0.25">
      <c r="A353" s="88"/>
      <c r="B353" s="18">
        <v>41</v>
      </c>
      <c r="C353" s="90">
        <v>46223</v>
      </c>
      <c r="D353" s="77">
        <v>0.87847222222222221</v>
      </c>
      <c r="E353" s="90">
        <v>46224</v>
      </c>
      <c r="F353" s="77">
        <v>0.19791666666666666</v>
      </c>
      <c r="G353" s="112">
        <f t="shared" si="9"/>
        <v>0.31944444444444453</v>
      </c>
      <c r="H353" s="18" t="s">
        <v>607</v>
      </c>
      <c r="I353" s="18" t="s">
        <v>608</v>
      </c>
      <c r="J353" s="42" t="s">
        <v>20</v>
      </c>
      <c r="K353" s="18"/>
      <c r="L353" s="18"/>
      <c r="M353" s="42" t="s">
        <v>16</v>
      </c>
      <c r="N353" s="42" t="s">
        <v>17</v>
      </c>
      <c r="O353" s="129" t="s">
        <v>622</v>
      </c>
      <c r="P353" s="18"/>
      <c r="Q353" s="19" t="s">
        <v>621</v>
      </c>
      <c r="R353" s="20"/>
      <c r="S353" s="18">
        <v>10000096095</v>
      </c>
    </row>
    <row r="354" spans="1:19" s="2" customFormat="1" ht="94.5" hidden="1" x14ac:dyDescent="0.25">
      <c r="A354" s="88"/>
      <c r="B354" s="18">
        <v>41</v>
      </c>
      <c r="C354" s="90">
        <v>46224</v>
      </c>
      <c r="D354" s="77">
        <v>0.87847222222222221</v>
      </c>
      <c r="E354" s="90">
        <v>46225</v>
      </c>
      <c r="F354" s="77">
        <v>0.19791666666666666</v>
      </c>
      <c r="G354" s="112">
        <f t="shared" si="9"/>
        <v>0.31944444444444453</v>
      </c>
      <c r="H354" s="18" t="s">
        <v>607</v>
      </c>
      <c r="I354" s="18" t="s">
        <v>608</v>
      </c>
      <c r="J354" s="42" t="s">
        <v>20</v>
      </c>
      <c r="K354" s="18"/>
      <c r="L354" s="18"/>
      <c r="M354" s="42" t="s">
        <v>16</v>
      </c>
      <c r="N354" s="42" t="s">
        <v>17</v>
      </c>
      <c r="O354" s="129" t="s">
        <v>622</v>
      </c>
      <c r="P354" s="18"/>
      <c r="Q354" s="19" t="s">
        <v>621</v>
      </c>
      <c r="R354" s="20"/>
      <c r="S354" s="18">
        <v>10000096095</v>
      </c>
    </row>
    <row r="355" spans="1:19" s="2" customFormat="1" ht="94.5" hidden="1" x14ac:dyDescent="0.25">
      <c r="A355" s="88"/>
      <c r="B355" s="18">
        <v>41</v>
      </c>
      <c r="C355" s="90">
        <v>46225</v>
      </c>
      <c r="D355" s="77">
        <v>0.87847222222222221</v>
      </c>
      <c r="E355" s="90">
        <v>46226</v>
      </c>
      <c r="F355" s="77">
        <v>0.19791666666666666</v>
      </c>
      <c r="G355" s="112">
        <f t="shared" si="9"/>
        <v>0.31944444444444453</v>
      </c>
      <c r="H355" s="18" t="s">
        <v>607</v>
      </c>
      <c r="I355" s="18" t="s">
        <v>608</v>
      </c>
      <c r="J355" s="42" t="s">
        <v>20</v>
      </c>
      <c r="K355" s="18"/>
      <c r="L355" s="18"/>
      <c r="M355" s="42" t="s">
        <v>16</v>
      </c>
      <c r="N355" s="42" t="s">
        <v>17</v>
      </c>
      <c r="O355" s="129" t="s">
        <v>622</v>
      </c>
      <c r="P355" s="18"/>
      <c r="Q355" s="19" t="s">
        <v>621</v>
      </c>
      <c r="R355" s="20"/>
      <c r="S355" s="18">
        <v>10000096095</v>
      </c>
    </row>
    <row r="356" spans="1:19" s="2" customFormat="1" ht="94.5" hidden="1" x14ac:dyDescent="0.25">
      <c r="A356" s="88"/>
      <c r="B356" s="18">
        <v>41</v>
      </c>
      <c r="C356" s="90">
        <v>46226</v>
      </c>
      <c r="D356" s="77">
        <v>0.87847222222222221</v>
      </c>
      <c r="E356" s="90">
        <v>46227</v>
      </c>
      <c r="F356" s="77">
        <v>0.19791666666666666</v>
      </c>
      <c r="G356" s="112">
        <f t="shared" si="9"/>
        <v>0.31944444444444453</v>
      </c>
      <c r="H356" s="18" t="s">
        <v>607</v>
      </c>
      <c r="I356" s="18" t="s">
        <v>608</v>
      </c>
      <c r="J356" s="42" t="s">
        <v>20</v>
      </c>
      <c r="K356" s="18"/>
      <c r="L356" s="18"/>
      <c r="M356" s="42" t="s">
        <v>16</v>
      </c>
      <c r="N356" s="42" t="s">
        <v>17</v>
      </c>
      <c r="O356" s="129" t="s">
        <v>622</v>
      </c>
      <c r="P356" s="18"/>
      <c r="Q356" s="19" t="s">
        <v>621</v>
      </c>
      <c r="R356" s="20"/>
      <c r="S356" s="18">
        <v>10000096095</v>
      </c>
    </row>
    <row r="357" spans="1:19" s="2" customFormat="1" ht="94.5" hidden="1" x14ac:dyDescent="0.25">
      <c r="A357" s="88"/>
      <c r="B357" s="18">
        <v>41</v>
      </c>
      <c r="C357" s="90">
        <v>46227</v>
      </c>
      <c r="D357" s="77">
        <v>0.87847222222222221</v>
      </c>
      <c r="E357" s="90">
        <v>46228</v>
      </c>
      <c r="F357" s="77">
        <v>0.19791666666666666</v>
      </c>
      <c r="G357" s="112">
        <f t="shared" si="9"/>
        <v>0.31944444444444453</v>
      </c>
      <c r="H357" s="18" t="s">
        <v>607</v>
      </c>
      <c r="I357" s="18" t="s">
        <v>608</v>
      </c>
      <c r="J357" s="42" t="s">
        <v>20</v>
      </c>
      <c r="K357" s="18"/>
      <c r="L357" s="18"/>
      <c r="M357" s="42" t="s">
        <v>16</v>
      </c>
      <c r="N357" s="42" t="s">
        <v>17</v>
      </c>
      <c r="O357" s="129" t="s">
        <v>622</v>
      </c>
      <c r="P357" s="18"/>
      <c r="Q357" s="19" t="s">
        <v>621</v>
      </c>
      <c r="R357" s="20"/>
      <c r="S357" s="18">
        <v>10000096095</v>
      </c>
    </row>
    <row r="358" spans="1:19" s="2" customFormat="1" ht="31.5" hidden="1" x14ac:dyDescent="0.25">
      <c r="A358" s="88"/>
      <c r="B358" s="5">
        <v>41</v>
      </c>
      <c r="C358" s="123">
        <v>46195</v>
      </c>
      <c r="D358" s="124">
        <v>0.91666666666666663</v>
      </c>
      <c r="E358" s="123">
        <v>46196</v>
      </c>
      <c r="F358" s="124">
        <v>0.19444444444444445</v>
      </c>
      <c r="G358" s="31">
        <f t="shared" si="9"/>
        <v>0.27777777777777779</v>
      </c>
      <c r="H358" s="5" t="s">
        <v>537</v>
      </c>
      <c r="I358" s="5" t="s">
        <v>538</v>
      </c>
      <c r="J358" s="32" t="s">
        <v>20</v>
      </c>
      <c r="K358" s="5"/>
      <c r="L358" s="5"/>
      <c r="M358" s="32" t="s">
        <v>16</v>
      </c>
      <c r="N358" s="32" t="s">
        <v>17</v>
      </c>
      <c r="O358" s="70" t="s">
        <v>623</v>
      </c>
      <c r="P358" s="5"/>
      <c r="Q358" s="130" t="s">
        <v>1304</v>
      </c>
      <c r="R358" s="86"/>
      <c r="S358" s="101">
        <v>10000095764</v>
      </c>
    </row>
    <row r="359" spans="1:19" s="2" customFormat="1" ht="31.5" hidden="1" x14ac:dyDescent="0.25">
      <c r="A359" s="10"/>
      <c r="B359" s="8">
        <v>1</v>
      </c>
      <c r="C359" s="36">
        <v>46053</v>
      </c>
      <c r="D359" s="30">
        <v>0.375</v>
      </c>
      <c r="E359" s="36">
        <v>46054</v>
      </c>
      <c r="F359" s="30">
        <v>0.75</v>
      </c>
      <c r="G359" s="31">
        <f t="shared" si="9"/>
        <v>1.375</v>
      </c>
      <c r="H359" s="8" t="s">
        <v>624</v>
      </c>
      <c r="I359" s="8" t="s">
        <v>625</v>
      </c>
      <c r="J359" s="8" t="s">
        <v>18</v>
      </c>
      <c r="K359" s="8" t="s">
        <v>626</v>
      </c>
      <c r="L359" s="8" t="s">
        <v>627</v>
      </c>
      <c r="M359" s="8" t="s">
        <v>17</v>
      </c>
      <c r="N359" s="8" t="s">
        <v>17</v>
      </c>
      <c r="O359" s="7" t="s">
        <v>628</v>
      </c>
      <c r="P359" s="19" t="s">
        <v>222</v>
      </c>
      <c r="Q359" s="19" t="s">
        <v>629</v>
      </c>
      <c r="R359" s="10" t="s">
        <v>22</v>
      </c>
      <c r="S359" s="277"/>
    </row>
    <row r="360" spans="1:19" s="2" customFormat="1" ht="31.5" hidden="1" x14ac:dyDescent="0.25">
      <c r="A360" s="10"/>
      <c r="B360" s="18">
        <v>1</v>
      </c>
      <c r="C360" s="23">
        <v>46046</v>
      </c>
      <c r="D360" s="30">
        <v>0.375</v>
      </c>
      <c r="E360" s="23">
        <v>46047</v>
      </c>
      <c r="F360" s="30">
        <v>0.75</v>
      </c>
      <c r="G360" s="31">
        <f t="shared" si="9"/>
        <v>1.375</v>
      </c>
      <c r="H360" s="18" t="s">
        <v>624</v>
      </c>
      <c r="I360" s="18" t="s">
        <v>626</v>
      </c>
      <c r="J360" s="18" t="s">
        <v>19</v>
      </c>
      <c r="K360" s="18"/>
      <c r="L360" s="71"/>
      <c r="M360" s="8" t="s">
        <v>17</v>
      </c>
      <c r="N360" s="8" t="s">
        <v>17</v>
      </c>
      <c r="O360" s="72" t="s">
        <v>628</v>
      </c>
      <c r="P360" s="19" t="s">
        <v>222</v>
      </c>
      <c r="Q360" s="19" t="s">
        <v>629</v>
      </c>
      <c r="R360" s="10" t="s">
        <v>22</v>
      </c>
      <c r="S360" s="8"/>
    </row>
    <row r="361" spans="1:19" s="2" customFormat="1" ht="31.5" hidden="1" x14ac:dyDescent="0.25">
      <c r="A361" s="10"/>
      <c r="B361" s="18">
        <v>1</v>
      </c>
      <c r="C361" s="23">
        <v>46048</v>
      </c>
      <c r="D361" s="30">
        <v>0.375</v>
      </c>
      <c r="E361" s="23">
        <v>46048</v>
      </c>
      <c r="F361" s="30">
        <v>0.75</v>
      </c>
      <c r="G361" s="31">
        <f t="shared" si="9"/>
        <v>0.375</v>
      </c>
      <c r="H361" s="18" t="s">
        <v>626</v>
      </c>
      <c r="I361" s="18" t="s">
        <v>625</v>
      </c>
      <c r="J361" s="18" t="s">
        <v>19</v>
      </c>
      <c r="K361" s="18" t="s">
        <v>626</v>
      </c>
      <c r="L361" s="71" t="s">
        <v>630</v>
      </c>
      <c r="M361" s="8" t="s">
        <v>17</v>
      </c>
      <c r="N361" s="8" t="s">
        <v>17</v>
      </c>
      <c r="O361" s="72" t="s">
        <v>628</v>
      </c>
      <c r="P361" s="19" t="s">
        <v>222</v>
      </c>
      <c r="Q361" s="19" t="s">
        <v>629</v>
      </c>
      <c r="R361" s="10" t="s">
        <v>22</v>
      </c>
      <c r="S361" s="8"/>
    </row>
    <row r="362" spans="1:19" s="2" customFormat="1" ht="47.25" hidden="1" x14ac:dyDescent="0.25">
      <c r="A362" s="10"/>
      <c r="B362" s="18">
        <v>1</v>
      </c>
      <c r="C362" s="23">
        <v>46129</v>
      </c>
      <c r="D362" s="30">
        <v>0.91666666666666663</v>
      </c>
      <c r="E362" s="23">
        <v>46131</v>
      </c>
      <c r="F362" s="30">
        <v>0.25</v>
      </c>
      <c r="G362" s="31">
        <f t="shared" ref="G362:G369" si="10">E362-C362+F362-D362</f>
        <v>1.3333333333333335</v>
      </c>
      <c r="H362" s="18"/>
      <c r="I362" s="18"/>
      <c r="J362" s="18"/>
      <c r="K362" s="18" t="s">
        <v>631</v>
      </c>
      <c r="L362" s="71" t="s">
        <v>632</v>
      </c>
      <c r="M362" s="8" t="s">
        <v>17</v>
      </c>
      <c r="N362" s="8" t="s">
        <v>17</v>
      </c>
      <c r="O362" s="72" t="s">
        <v>633</v>
      </c>
      <c r="P362" s="19" t="s">
        <v>190</v>
      </c>
      <c r="Q362" s="19" t="s">
        <v>636</v>
      </c>
      <c r="R362" s="10" t="s">
        <v>22</v>
      </c>
      <c r="S362" s="8"/>
    </row>
    <row r="363" spans="1:19" s="2" customFormat="1" ht="47.25" hidden="1" x14ac:dyDescent="0.25">
      <c r="A363" s="10"/>
      <c r="B363" s="18">
        <v>1</v>
      </c>
      <c r="C363" s="23">
        <v>46136</v>
      </c>
      <c r="D363" s="30">
        <v>0.91666666666666663</v>
      </c>
      <c r="E363" s="23">
        <v>46138</v>
      </c>
      <c r="F363" s="30">
        <v>0.25</v>
      </c>
      <c r="G363" s="31">
        <f t="shared" si="10"/>
        <v>1.3333333333333335</v>
      </c>
      <c r="H363" s="18"/>
      <c r="I363" s="18"/>
      <c r="J363" s="18"/>
      <c r="K363" s="18" t="s">
        <v>631</v>
      </c>
      <c r="L363" s="71" t="s">
        <v>634</v>
      </c>
      <c r="M363" s="8" t="s">
        <v>17</v>
      </c>
      <c r="N363" s="8" t="s">
        <v>17</v>
      </c>
      <c r="O363" s="72" t="s">
        <v>635</v>
      </c>
      <c r="P363" s="19" t="s">
        <v>190</v>
      </c>
      <c r="Q363" s="19" t="s">
        <v>636</v>
      </c>
      <c r="R363" s="10" t="s">
        <v>22</v>
      </c>
      <c r="S363" s="8"/>
    </row>
    <row r="364" spans="1:19" s="2" customFormat="1" ht="63" hidden="1" x14ac:dyDescent="0.25">
      <c r="A364" s="10"/>
      <c r="B364" s="18">
        <v>1</v>
      </c>
      <c r="C364" s="23">
        <v>46147</v>
      </c>
      <c r="D364" s="30">
        <v>0.79166666666666663</v>
      </c>
      <c r="E364" s="23">
        <v>46148</v>
      </c>
      <c r="F364" s="30">
        <v>0.29166666666666669</v>
      </c>
      <c r="G364" s="31">
        <f t="shared" si="10"/>
        <v>0.50000000000000011</v>
      </c>
      <c r="H364" s="18" t="s">
        <v>625</v>
      </c>
      <c r="I364" s="18" t="s">
        <v>637</v>
      </c>
      <c r="J364" s="18" t="s">
        <v>18</v>
      </c>
      <c r="K364" s="18" t="s">
        <v>638</v>
      </c>
      <c r="L364" s="71" t="s">
        <v>639</v>
      </c>
      <c r="M364" s="8" t="s">
        <v>17</v>
      </c>
      <c r="N364" s="8" t="s">
        <v>17</v>
      </c>
      <c r="O364" s="72" t="s">
        <v>640</v>
      </c>
      <c r="P364" s="19" t="s">
        <v>190</v>
      </c>
      <c r="Q364" s="76" t="s">
        <v>641</v>
      </c>
      <c r="R364" s="10" t="s">
        <v>22</v>
      </c>
      <c r="S364" s="8"/>
    </row>
    <row r="365" spans="1:19" s="2" customFormat="1" ht="47.25" hidden="1" x14ac:dyDescent="0.25">
      <c r="A365" s="10"/>
      <c r="B365" s="18">
        <v>1</v>
      </c>
      <c r="C365" s="23">
        <v>46155</v>
      </c>
      <c r="D365" s="30">
        <v>0.875</v>
      </c>
      <c r="E365" s="23">
        <v>46160</v>
      </c>
      <c r="F365" s="30">
        <v>0.16666666666666666</v>
      </c>
      <c r="G365" s="31">
        <f t="shared" si="10"/>
        <v>4.291666666666667</v>
      </c>
      <c r="H365" s="18" t="s">
        <v>642</v>
      </c>
      <c r="I365" s="18" t="s">
        <v>643</v>
      </c>
      <c r="J365" s="18" t="s">
        <v>19</v>
      </c>
      <c r="K365" s="18" t="s">
        <v>642</v>
      </c>
      <c r="L365" s="71" t="s">
        <v>648</v>
      </c>
      <c r="M365" s="8" t="s">
        <v>17</v>
      </c>
      <c r="N365" s="8" t="s">
        <v>17</v>
      </c>
      <c r="O365" s="72" t="s">
        <v>644</v>
      </c>
      <c r="P365" s="19" t="s">
        <v>190</v>
      </c>
      <c r="Q365" s="19" t="s">
        <v>645</v>
      </c>
      <c r="R365" s="10" t="s">
        <v>22</v>
      </c>
      <c r="S365" s="8"/>
    </row>
    <row r="366" spans="1:19" s="2" customFormat="1" ht="47.25" hidden="1" x14ac:dyDescent="0.25">
      <c r="A366" s="10"/>
      <c r="B366" s="18">
        <v>1</v>
      </c>
      <c r="C366" s="23">
        <v>46152</v>
      </c>
      <c r="D366" s="30">
        <v>0.875</v>
      </c>
      <c r="E366" s="23">
        <v>46155</v>
      </c>
      <c r="F366" s="30">
        <v>0.875</v>
      </c>
      <c r="G366" s="31">
        <f t="shared" si="10"/>
        <v>3</v>
      </c>
      <c r="H366" s="18"/>
      <c r="I366" s="18"/>
      <c r="J366" s="18"/>
      <c r="K366" s="18" t="s">
        <v>642</v>
      </c>
      <c r="L366" s="71" t="s">
        <v>649</v>
      </c>
      <c r="M366" s="8" t="s">
        <v>17</v>
      </c>
      <c r="N366" s="8" t="s">
        <v>17</v>
      </c>
      <c r="O366" s="72" t="s">
        <v>650</v>
      </c>
      <c r="P366" s="19" t="s">
        <v>190</v>
      </c>
      <c r="Q366" s="19" t="s">
        <v>645</v>
      </c>
      <c r="R366" s="10" t="s">
        <v>22</v>
      </c>
      <c r="S366" s="8"/>
    </row>
    <row r="367" spans="1:19" s="2" customFormat="1" ht="15.75" hidden="1" x14ac:dyDescent="0.25">
      <c r="A367" s="10"/>
      <c r="B367" s="8">
        <v>1</v>
      </c>
      <c r="C367" s="11">
        <v>46160</v>
      </c>
      <c r="D367" s="30">
        <v>0.16666666666666666</v>
      </c>
      <c r="E367" s="11">
        <v>46163</v>
      </c>
      <c r="F367" s="30">
        <v>0.16666666666666666</v>
      </c>
      <c r="G367" s="31">
        <f t="shared" si="10"/>
        <v>3</v>
      </c>
      <c r="H367" s="8" t="s">
        <v>647</v>
      </c>
      <c r="I367" s="18" t="s">
        <v>642</v>
      </c>
      <c r="J367" s="8" t="s">
        <v>18</v>
      </c>
      <c r="K367" s="8"/>
      <c r="L367" s="8"/>
      <c r="M367" s="8" t="s">
        <v>17</v>
      </c>
      <c r="N367" s="8" t="s">
        <v>17</v>
      </c>
      <c r="O367" s="87" t="s">
        <v>646</v>
      </c>
      <c r="P367" s="15"/>
      <c r="Q367" s="15"/>
      <c r="R367" s="10"/>
      <c r="S367" s="8"/>
    </row>
    <row r="368" spans="1:19" s="2" customFormat="1" ht="63" hidden="1" x14ac:dyDescent="0.25">
      <c r="A368" s="10"/>
      <c r="B368" s="8">
        <v>1</v>
      </c>
      <c r="C368" s="36">
        <v>46202</v>
      </c>
      <c r="D368" s="30">
        <v>0</v>
      </c>
      <c r="E368" s="36">
        <v>46204</v>
      </c>
      <c r="F368" s="30">
        <v>0.5</v>
      </c>
      <c r="G368" s="31">
        <f t="shared" si="10"/>
        <v>2.5</v>
      </c>
      <c r="H368" s="8" t="s">
        <v>651</v>
      </c>
      <c r="I368" s="8" t="s">
        <v>624</v>
      </c>
      <c r="J368" s="8" t="s">
        <v>18</v>
      </c>
      <c r="K368" s="8"/>
      <c r="L368" s="8"/>
      <c r="M368" s="8" t="s">
        <v>17</v>
      </c>
      <c r="N368" s="8" t="s">
        <v>17</v>
      </c>
      <c r="O368" s="7" t="s">
        <v>652</v>
      </c>
      <c r="P368" s="19" t="s">
        <v>190</v>
      </c>
      <c r="Q368" s="19" t="s">
        <v>653</v>
      </c>
      <c r="R368" s="10" t="s">
        <v>22</v>
      </c>
      <c r="S368" s="8"/>
    </row>
    <row r="369" spans="1:19" s="2" customFormat="1" ht="47.25" hidden="1" x14ac:dyDescent="0.25">
      <c r="A369" s="10"/>
      <c r="B369" s="8">
        <v>1</v>
      </c>
      <c r="C369" s="36">
        <v>46204</v>
      </c>
      <c r="D369" s="30">
        <v>0.5</v>
      </c>
      <c r="E369" s="36">
        <v>46206</v>
      </c>
      <c r="F369" s="30">
        <v>0.99930555555555556</v>
      </c>
      <c r="G369" s="31">
        <f t="shared" si="10"/>
        <v>2.4993055555555554</v>
      </c>
      <c r="H369" s="8" t="s">
        <v>651</v>
      </c>
      <c r="I369" s="8" t="s">
        <v>624</v>
      </c>
      <c r="J369" s="8" t="s">
        <v>19</v>
      </c>
      <c r="K369" s="8"/>
      <c r="L369" s="8"/>
      <c r="M369" s="8" t="s">
        <v>17</v>
      </c>
      <c r="N369" s="8" t="s">
        <v>17</v>
      </c>
      <c r="O369" s="7" t="s">
        <v>654</v>
      </c>
      <c r="P369" s="19" t="s">
        <v>190</v>
      </c>
      <c r="Q369" s="19"/>
      <c r="R369" s="10"/>
      <c r="S369" s="8"/>
    </row>
    <row r="370" spans="1:19" s="2" customFormat="1" ht="47.25" hidden="1" x14ac:dyDescent="0.25">
      <c r="A370" s="10"/>
      <c r="B370" s="8">
        <v>1</v>
      </c>
      <c r="C370" s="36">
        <v>46220</v>
      </c>
      <c r="D370" s="30">
        <v>0.91666666666666663</v>
      </c>
      <c r="E370" s="36">
        <v>46223</v>
      </c>
      <c r="F370" s="30">
        <v>0.20833333333333301</v>
      </c>
      <c r="G370" s="31">
        <f>$F370+$E370-$D370-$C370</f>
        <v>2.2916666666715173</v>
      </c>
      <c r="H370" s="8" t="s">
        <v>624</v>
      </c>
      <c r="I370" s="8" t="s">
        <v>655</v>
      </c>
      <c r="J370" s="8" t="s">
        <v>19</v>
      </c>
      <c r="K370" s="8" t="s">
        <v>655</v>
      </c>
      <c r="L370" s="8" t="s">
        <v>656</v>
      </c>
      <c r="M370" s="8" t="s">
        <v>16</v>
      </c>
      <c r="N370" s="8" t="s">
        <v>17</v>
      </c>
      <c r="O370" s="7" t="s">
        <v>657</v>
      </c>
      <c r="P370" s="19" t="s">
        <v>658</v>
      </c>
      <c r="Q370" s="19" t="s">
        <v>659</v>
      </c>
      <c r="R370" s="10" t="s">
        <v>22</v>
      </c>
      <c r="S370" s="8"/>
    </row>
    <row r="371" spans="1:19" s="2" customFormat="1" ht="47.25" hidden="1" x14ac:dyDescent="0.25">
      <c r="A371" s="10"/>
      <c r="B371" s="8">
        <v>1</v>
      </c>
      <c r="C371" s="36">
        <v>46213</v>
      </c>
      <c r="D371" s="30">
        <v>0.91666666666666663</v>
      </c>
      <c r="E371" s="36">
        <v>46215</v>
      </c>
      <c r="F371" s="30">
        <v>8.3333333333333329E-2</v>
      </c>
      <c r="G371" s="31">
        <f>E371-C371+F371-D371</f>
        <v>1.166666666666667</v>
      </c>
      <c r="H371" s="8" t="s">
        <v>660</v>
      </c>
      <c r="I371" s="8" t="s">
        <v>651</v>
      </c>
      <c r="J371" s="8" t="s">
        <v>18</v>
      </c>
      <c r="K371" s="8"/>
      <c r="L371" s="8"/>
      <c r="M371" s="8" t="s">
        <v>17</v>
      </c>
      <c r="N371" s="8" t="s">
        <v>17</v>
      </c>
      <c r="O371" s="7" t="s">
        <v>661</v>
      </c>
      <c r="P371" s="19" t="s">
        <v>190</v>
      </c>
      <c r="Q371" s="19" t="s">
        <v>653</v>
      </c>
      <c r="R371" s="10" t="s">
        <v>22</v>
      </c>
      <c r="S371" s="8"/>
    </row>
    <row r="372" spans="1:19" s="2" customFormat="1" ht="15.75" hidden="1" x14ac:dyDescent="0.25">
      <c r="A372" s="10"/>
      <c r="B372" s="8">
        <v>1</v>
      </c>
      <c r="C372" s="36">
        <v>46185</v>
      </c>
      <c r="D372" s="30">
        <v>0.91666666666666663</v>
      </c>
      <c r="E372" s="36">
        <v>46188</v>
      </c>
      <c r="F372" s="30">
        <v>0.20833333333333334</v>
      </c>
      <c r="G372" s="31">
        <f>E372-C372+F372-D372</f>
        <v>2.291666666666667</v>
      </c>
      <c r="H372" s="8"/>
      <c r="I372" s="8"/>
      <c r="J372" s="8"/>
      <c r="K372" s="8" t="s">
        <v>665</v>
      </c>
      <c r="L372" s="8" t="s">
        <v>666</v>
      </c>
      <c r="M372" s="8" t="s">
        <v>17</v>
      </c>
      <c r="N372" s="8" t="s">
        <v>17</v>
      </c>
      <c r="O372" s="7" t="s">
        <v>667</v>
      </c>
      <c r="P372" s="19"/>
      <c r="Q372" s="19"/>
      <c r="R372" s="10"/>
      <c r="S372" s="8"/>
    </row>
    <row r="373" spans="1:19" s="2" customFormat="1" ht="47.25" hidden="1" x14ac:dyDescent="0.25">
      <c r="A373" s="10"/>
      <c r="B373" s="18">
        <v>1</v>
      </c>
      <c r="C373" s="23">
        <v>46248</v>
      </c>
      <c r="D373" s="30">
        <v>0.91666666666666663</v>
      </c>
      <c r="E373" s="23">
        <v>46251</v>
      </c>
      <c r="F373" s="30">
        <v>0.20833333333333334</v>
      </c>
      <c r="G373" s="31">
        <f>E373-C373+F373-D373</f>
        <v>2.291666666666667</v>
      </c>
      <c r="H373" s="18"/>
      <c r="I373" s="18"/>
      <c r="J373" s="18"/>
      <c r="K373" s="18" t="s">
        <v>655</v>
      </c>
      <c r="L373" s="71" t="s">
        <v>662</v>
      </c>
      <c r="M373" s="8" t="s">
        <v>17</v>
      </c>
      <c r="N373" s="8" t="s">
        <v>17</v>
      </c>
      <c r="O373" s="72" t="s">
        <v>663</v>
      </c>
      <c r="P373" s="19" t="s">
        <v>190</v>
      </c>
      <c r="Q373" s="19" t="s">
        <v>664</v>
      </c>
      <c r="R373" s="10" t="s">
        <v>22</v>
      </c>
      <c r="S373" s="8"/>
    </row>
    <row r="374" spans="1:19" s="2" customFormat="1" ht="78.75" hidden="1" x14ac:dyDescent="0.25">
      <c r="A374" s="10"/>
      <c r="B374" s="5">
        <v>4</v>
      </c>
      <c r="C374" s="6">
        <v>46248</v>
      </c>
      <c r="D374" s="30">
        <v>0.91666666666666663</v>
      </c>
      <c r="E374" s="6">
        <v>46253</v>
      </c>
      <c r="F374" s="30">
        <v>0.20833333333333334</v>
      </c>
      <c r="G374" s="31">
        <f>$F374+$E374-$D374-$C374</f>
        <v>4.2916666666715173</v>
      </c>
      <c r="H374" s="5" t="s">
        <v>655</v>
      </c>
      <c r="I374" s="5" t="s">
        <v>668</v>
      </c>
      <c r="J374" s="5" t="s">
        <v>67</v>
      </c>
      <c r="K374" s="5" t="s">
        <v>669</v>
      </c>
      <c r="L374" s="5" t="s">
        <v>68</v>
      </c>
      <c r="M374" s="5" t="s">
        <v>16</v>
      </c>
      <c r="N374" s="5" t="s">
        <v>17</v>
      </c>
      <c r="O374" s="7" t="s">
        <v>670</v>
      </c>
      <c r="P374" s="7" t="s">
        <v>222</v>
      </c>
      <c r="Q374" s="7" t="s">
        <v>241</v>
      </c>
      <c r="R374" s="116" t="s">
        <v>22</v>
      </c>
      <c r="S374" s="8"/>
    </row>
    <row r="375" spans="1:19" s="2" customFormat="1" ht="94.5" hidden="1" x14ac:dyDescent="0.25">
      <c r="A375" s="10"/>
      <c r="B375" s="5">
        <v>2</v>
      </c>
      <c r="C375" s="6">
        <v>46248</v>
      </c>
      <c r="D375" s="30">
        <v>0.91666666666666663</v>
      </c>
      <c r="E375" s="6">
        <v>46251</v>
      </c>
      <c r="F375" s="30">
        <v>0.20833333333333334</v>
      </c>
      <c r="G375" s="31">
        <f>$F375+$E375-$D375-$C375</f>
        <v>2.2916666666715173</v>
      </c>
      <c r="H375" s="5" t="s">
        <v>668</v>
      </c>
      <c r="I375" s="5" t="s">
        <v>671</v>
      </c>
      <c r="J375" s="5" t="s">
        <v>67</v>
      </c>
      <c r="K375" s="5" t="s">
        <v>672</v>
      </c>
      <c r="L375" s="5" t="s">
        <v>68</v>
      </c>
      <c r="M375" s="5" t="s">
        <v>16</v>
      </c>
      <c r="N375" s="5" t="s">
        <v>17</v>
      </c>
      <c r="O375" s="7" t="s">
        <v>673</v>
      </c>
      <c r="P375" s="7" t="s">
        <v>674</v>
      </c>
      <c r="Q375" s="7" t="s">
        <v>463</v>
      </c>
      <c r="R375" s="116" t="s">
        <v>22</v>
      </c>
      <c r="S375" s="8"/>
    </row>
    <row r="376" spans="1:19" s="2" customFormat="1" ht="110.25" hidden="1" x14ac:dyDescent="0.25">
      <c r="A376" s="10"/>
      <c r="B376" s="18">
        <v>5</v>
      </c>
      <c r="C376" s="23">
        <v>46185</v>
      </c>
      <c r="D376" s="30">
        <v>0.91666666666666663</v>
      </c>
      <c r="E376" s="23">
        <v>46188</v>
      </c>
      <c r="F376" s="30">
        <v>0.25</v>
      </c>
      <c r="G376" s="31">
        <f>$F376+$E376-$D376-$C376</f>
        <v>2.3333333333357587</v>
      </c>
      <c r="H376" s="18" t="s">
        <v>505</v>
      </c>
      <c r="I376" s="18" t="s">
        <v>675</v>
      </c>
      <c r="J376" s="5" t="s">
        <v>67</v>
      </c>
      <c r="K376" s="18" t="s">
        <v>676</v>
      </c>
      <c r="L376" s="5" t="s">
        <v>68</v>
      </c>
      <c r="M376" s="5" t="s">
        <v>16</v>
      </c>
      <c r="N376" s="5" t="s">
        <v>17</v>
      </c>
      <c r="O376" s="33" t="s">
        <v>46</v>
      </c>
      <c r="P376" s="19" t="s">
        <v>222</v>
      </c>
      <c r="Q376" s="86" t="s">
        <v>677</v>
      </c>
      <c r="R376" s="73"/>
      <c r="S376" s="8"/>
    </row>
    <row r="377" spans="1:19" s="2" customFormat="1" ht="47.25" hidden="1" x14ac:dyDescent="0.25">
      <c r="A377" s="10"/>
      <c r="B377" s="8">
        <v>12</v>
      </c>
      <c r="C377" s="16">
        <v>46123</v>
      </c>
      <c r="D377" s="30">
        <v>0</v>
      </c>
      <c r="E377" s="16">
        <v>46124</v>
      </c>
      <c r="F377" s="30">
        <v>0.99930555555555556</v>
      </c>
      <c r="G377" s="31">
        <f t="shared" ref="G377:G389" si="11">E377-C377+F377-D377</f>
        <v>1.9993055555555554</v>
      </c>
      <c r="H377" s="8" t="s">
        <v>651</v>
      </c>
      <c r="I377" s="8" t="s">
        <v>678</v>
      </c>
      <c r="J377" s="8" t="s">
        <v>67</v>
      </c>
      <c r="K377" s="8" t="s">
        <v>679</v>
      </c>
      <c r="L377" s="8" t="s">
        <v>68</v>
      </c>
      <c r="M377" s="8" t="s">
        <v>16</v>
      </c>
      <c r="N377" s="8" t="s">
        <v>17</v>
      </c>
      <c r="O377" s="7" t="s">
        <v>680</v>
      </c>
      <c r="P377" s="19" t="s">
        <v>222</v>
      </c>
      <c r="Q377" s="86" t="s">
        <v>681</v>
      </c>
      <c r="R377" s="10" t="s">
        <v>22</v>
      </c>
      <c r="S377" s="8"/>
    </row>
    <row r="378" spans="1:19" s="2" customFormat="1" ht="110.25" hidden="1" x14ac:dyDescent="0.25">
      <c r="A378" s="10"/>
      <c r="B378" s="18">
        <v>29</v>
      </c>
      <c r="C378" s="23">
        <v>46125</v>
      </c>
      <c r="D378" s="30">
        <v>8.3333333333333329E-2</v>
      </c>
      <c r="E378" s="23">
        <v>46131</v>
      </c>
      <c r="F378" s="30">
        <v>0.9784722222222223</v>
      </c>
      <c r="G378" s="31">
        <f t="shared" si="11"/>
        <v>6.8951388888888889</v>
      </c>
      <c r="H378" s="18" t="s">
        <v>490</v>
      </c>
      <c r="I378" s="18" t="s">
        <v>682</v>
      </c>
      <c r="J378" s="8" t="s">
        <v>67</v>
      </c>
      <c r="K378" s="18" t="s">
        <v>691</v>
      </c>
      <c r="L378" s="8" t="s">
        <v>690</v>
      </c>
      <c r="M378" s="71" t="s">
        <v>16</v>
      </c>
      <c r="N378" s="71" t="s">
        <v>17</v>
      </c>
      <c r="O378" s="7" t="s">
        <v>684</v>
      </c>
      <c r="P378" s="19" t="s">
        <v>222</v>
      </c>
      <c r="Q378" s="86" t="s">
        <v>685</v>
      </c>
      <c r="R378" s="34"/>
      <c r="S378" s="8"/>
    </row>
    <row r="379" spans="1:19" s="2" customFormat="1" ht="126" hidden="1" x14ac:dyDescent="0.25">
      <c r="A379" s="10"/>
      <c r="B379" s="18">
        <v>29</v>
      </c>
      <c r="C379" s="23">
        <v>46111</v>
      </c>
      <c r="D379" s="30">
        <v>0.33333333333333331</v>
      </c>
      <c r="E379" s="23">
        <v>46114</v>
      </c>
      <c r="F379" s="30">
        <v>0.99930555555555556</v>
      </c>
      <c r="G379" s="31">
        <f t="shared" si="11"/>
        <v>3.665972222222222</v>
      </c>
      <c r="H379" s="18" t="s">
        <v>682</v>
      </c>
      <c r="I379" s="18" t="s">
        <v>686</v>
      </c>
      <c r="J379" s="8" t="s">
        <v>67</v>
      </c>
      <c r="K379" s="18" t="s">
        <v>689</v>
      </c>
      <c r="L379" s="8" t="s">
        <v>68</v>
      </c>
      <c r="M379" s="71" t="s">
        <v>16</v>
      </c>
      <c r="N379" s="71" t="s">
        <v>17</v>
      </c>
      <c r="O379" s="7" t="s">
        <v>687</v>
      </c>
      <c r="P379" s="19" t="s">
        <v>222</v>
      </c>
      <c r="Q379" s="86" t="s">
        <v>688</v>
      </c>
      <c r="R379" s="34"/>
      <c r="S379" s="8"/>
    </row>
    <row r="380" spans="1:19" s="2" customFormat="1" ht="110.25" hidden="1" x14ac:dyDescent="0.25">
      <c r="A380" s="10"/>
      <c r="B380" s="18">
        <v>29</v>
      </c>
      <c r="C380" s="23">
        <v>46307</v>
      </c>
      <c r="D380" s="30">
        <v>0</v>
      </c>
      <c r="E380" s="23">
        <v>46311</v>
      </c>
      <c r="F380" s="30">
        <v>0.99930555555555556</v>
      </c>
      <c r="G380" s="31">
        <f t="shared" si="11"/>
        <v>4.9993055555555559</v>
      </c>
      <c r="H380" s="18" t="s">
        <v>490</v>
      </c>
      <c r="I380" s="18" t="s">
        <v>682</v>
      </c>
      <c r="J380" s="8" t="s">
        <v>67</v>
      </c>
      <c r="K380" s="18" t="s">
        <v>683</v>
      </c>
      <c r="L380" s="8" t="s">
        <v>68</v>
      </c>
      <c r="M380" s="71" t="s">
        <v>16</v>
      </c>
      <c r="N380" s="71" t="s">
        <v>17</v>
      </c>
      <c r="O380" s="7" t="s">
        <v>692</v>
      </c>
      <c r="P380" s="19" t="s">
        <v>222</v>
      </c>
      <c r="Q380" s="86" t="s">
        <v>693</v>
      </c>
      <c r="R380" s="34"/>
      <c r="S380" s="8"/>
    </row>
    <row r="381" spans="1:19" s="2" customFormat="1" ht="141.75" hidden="1" x14ac:dyDescent="0.25">
      <c r="A381" s="10"/>
      <c r="B381" s="18">
        <v>29</v>
      </c>
      <c r="C381" s="23">
        <v>46314</v>
      </c>
      <c r="D381" s="30">
        <v>0</v>
      </c>
      <c r="E381" s="23">
        <v>46317</v>
      </c>
      <c r="F381" s="30">
        <v>0.99930555555555556</v>
      </c>
      <c r="G381" s="31">
        <f t="shared" si="11"/>
        <v>3.9993055555555554</v>
      </c>
      <c r="H381" s="18" t="s">
        <v>682</v>
      </c>
      <c r="I381" s="18" t="s">
        <v>686</v>
      </c>
      <c r="J381" s="8" t="s">
        <v>67</v>
      </c>
      <c r="K381" s="18" t="s">
        <v>694</v>
      </c>
      <c r="L381" s="8" t="s">
        <v>68</v>
      </c>
      <c r="M381" s="71" t="s">
        <v>16</v>
      </c>
      <c r="N381" s="71" t="s">
        <v>17</v>
      </c>
      <c r="O381" s="7" t="s">
        <v>692</v>
      </c>
      <c r="P381" s="19" t="s">
        <v>222</v>
      </c>
      <c r="Q381" s="86" t="s">
        <v>695</v>
      </c>
      <c r="R381" s="34"/>
      <c r="S381" s="8"/>
    </row>
    <row r="382" spans="1:19" s="2" customFormat="1" ht="47.25" hidden="1" x14ac:dyDescent="0.25">
      <c r="A382" s="10"/>
      <c r="B382" s="8">
        <v>42</v>
      </c>
      <c r="C382" s="16">
        <v>46158</v>
      </c>
      <c r="D382" s="30">
        <v>0</v>
      </c>
      <c r="E382" s="16">
        <v>46159</v>
      </c>
      <c r="F382" s="30">
        <v>0.99930555555555556</v>
      </c>
      <c r="G382" s="31">
        <f t="shared" si="11"/>
        <v>1.9993055555555554</v>
      </c>
      <c r="H382" s="8" t="s">
        <v>696</v>
      </c>
      <c r="I382" s="8" t="s">
        <v>697</v>
      </c>
      <c r="J382" s="8" t="s">
        <v>20</v>
      </c>
      <c r="K382" s="8" t="s">
        <v>731</v>
      </c>
      <c r="L382" s="8" t="s">
        <v>477</v>
      </c>
      <c r="M382" s="8" t="s">
        <v>16</v>
      </c>
      <c r="N382" s="8" t="s">
        <v>17</v>
      </c>
      <c r="O382" s="7" t="s">
        <v>699</v>
      </c>
      <c r="P382" s="19" t="s">
        <v>222</v>
      </c>
      <c r="Q382" s="86" t="s">
        <v>681</v>
      </c>
      <c r="R382" s="10"/>
      <c r="S382" s="8"/>
    </row>
    <row r="383" spans="1:19" s="2" customFormat="1" ht="15.75" hidden="1" x14ac:dyDescent="0.25">
      <c r="A383" s="10"/>
      <c r="B383" s="5">
        <v>301</v>
      </c>
      <c r="C383" s="136">
        <v>46157</v>
      </c>
      <c r="D383" s="137">
        <v>0</v>
      </c>
      <c r="E383" s="136">
        <v>46160</v>
      </c>
      <c r="F383" s="137">
        <v>0.83333333333333337</v>
      </c>
      <c r="G383" s="138">
        <f t="shared" si="11"/>
        <v>3.8333333333333335</v>
      </c>
      <c r="H383" s="5" t="s">
        <v>757</v>
      </c>
      <c r="I383" s="5" t="s">
        <v>758</v>
      </c>
      <c r="J383" s="5"/>
      <c r="K383" s="5"/>
      <c r="L383" s="5" t="s">
        <v>759</v>
      </c>
      <c r="M383" s="5" t="s">
        <v>195</v>
      </c>
      <c r="N383" s="5" t="s">
        <v>22</v>
      </c>
      <c r="O383" s="5" t="s">
        <v>760</v>
      </c>
      <c r="P383" s="5"/>
      <c r="Q383" s="135" t="s">
        <v>761</v>
      </c>
      <c r="R383" s="86"/>
      <c r="S383" s="5"/>
    </row>
    <row r="384" spans="1:19" s="2" customFormat="1" ht="15.75" hidden="1" x14ac:dyDescent="0.25">
      <c r="A384" s="10"/>
      <c r="B384" s="5">
        <v>42</v>
      </c>
      <c r="C384" s="123">
        <v>46157</v>
      </c>
      <c r="D384" s="119">
        <v>0</v>
      </c>
      <c r="E384" s="123">
        <v>46159</v>
      </c>
      <c r="F384" s="119">
        <v>0.99930555555555556</v>
      </c>
      <c r="G384" s="140">
        <f>E384+F384-C384-D384</f>
        <v>2.9993055555532919</v>
      </c>
      <c r="H384" s="5" t="s">
        <v>757</v>
      </c>
      <c r="I384" s="5" t="s">
        <v>814</v>
      </c>
      <c r="J384" s="5"/>
      <c r="K384" s="5"/>
      <c r="L384" s="5" t="s">
        <v>815</v>
      </c>
      <c r="M384" s="101"/>
      <c r="N384" s="101"/>
      <c r="O384" s="5" t="s">
        <v>816</v>
      </c>
      <c r="P384" s="5"/>
      <c r="Q384" s="145"/>
      <c r="R384" s="145"/>
      <c r="S384" s="5">
        <v>10000112638</v>
      </c>
    </row>
    <row r="385" spans="1:21" ht="47.25" hidden="1" x14ac:dyDescent="0.25">
      <c r="A385" s="10"/>
      <c r="B385" s="8">
        <v>42</v>
      </c>
      <c r="C385" s="16">
        <v>46179</v>
      </c>
      <c r="D385" s="30">
        <v>0</v>
      </c>
      <c r="E385" s="16">
        <v>46181</v>
      </c>
      <c r="F385" s="30">
        <v>0.16666666666666666</v>
      </c>
      <c r="G385" s="31">
        <f t="shared" si="11"/>
        <v>2.1666666666666665</v>
      </c>
      <c r="H385" s="8" t="s">
        <v>697</v>
      </c>
      <c r="I385" s="8" t="s">
        <v>700</v>
      </c>
      <c r="J385" s="8" t="s">
        <v>20</v>
      </c>
      <c r="K385" s="8" t="s">
        <v>701</v>
      </c>
      <c r="L385" s="8" t="s">
        <v>702</v>
      </c>
      <c r="M385" s="8" t="s">
        <v>16</v>
      </c>
      <c r="N385" s="8" t="s">
        <v>17</v>
      </c>
      <c r="O385" s="7" t="s">
        <v>703</v>
      </c>
      <c r="P385" s="19" t="s">
        <v>222</v>
      </c>
      <c r="Q385" s="86" t="s">
        <v>677</v>
      </c>
      <c r="R385" s="10"/>
      <c r="S385" s="8"/>
      <c r="T385" s="2"/>
    </row>
    <row r="386" spans="1:21" ht="31.5" hidden="1" x14ac:dyDescent="0.25">
      <c r="A386" s="10"/>
      <c r="B386" s="8">
        <v>42</v>
      </c>
      <c r="C386" s="16">
        <v>46186</v>
      </c>
      <c r="D386" s="30">
        <v>0.33333333333333331</v>
      </c>
      <c r="E386" s="16">
        <v>46187</v>
      </c>
      <c r="F386" s="30">
        <v>0.75</v>
      </c>
      <c r="G386" s="31">
        <f t="shared" si="11"/>
        <v>1.4166666666666667</v>
      </c>
      <c r="H386" s="8" t="s">
        <v>700</v>
      </c>
      <c r="I386" s="8" t="s">
        <v>704</v>
      </c>
      <c r="J386" s="8" t="s">
        <v>20</v>
      </c>
      <c r="K386" s="8" t="s">
        <v>732</v>
      </c>
      <c r="L386" s="8" t="s">
        <v>733</v>
      </c>
      <c r="M386" s="8" t="s">
        <v>16</v>
      </c>
      <c r="N386" s="8" t="s">
        <v>17</v>
      </c>
      <c r="O386" s="7" t="s">
        <v>705</v>
      </c>
      <c r="P386" s="19" t="s">
        <v>222</v>
      </c>
      <c r="Q386" s="86" t="s">
        <v>677</v>
      </c>
      <c r="R386" s="10"/>
      <c r="S386" s="8"/>
      <c r="T386" s="2"/>
    </row>
    <row r="387" spans="1:21" ht="63" hidden="1" x14ac:dyDescent="0.25">
      <c r="A387" s="10"/>
      <c r="B387" s="8">
        <v>42</v>
      </c>
      <c r="C387" s="16">
        <v>46277</v>
      </c>
      <c r="D387" s="30">
        <v>0</v>
      </c>
      <c r="E387" s="16">
        <v>46278</v>
      </c>
      <c r="F387" s="30">
        <v>0.99930555555555556</v>
      </c>
      <c r="G387" s="31">
        <f t="shared" si="11"/>
        <v>1.9993055555555554</v>
      </c>
      <c r="H387" s="8" t="s">
        <v>696</v>
      </c>
      <c r="I387" s="8" t="s">
        <v>697</v>
      </c>
      <c r="J387" s="8" t="s">
        <v>20</v>
      </c>
      <c r="K387" s="8" t="s">
        <v>698</v>
      </c>
      <c r="L387" s="8" t="s">
        <v>477</v>
      </c>
      <c r="M387" s="8" t="s">
        <v>16</v>
      </c>
      <c r="N387" s="8" t="s">
        <v>17</v>
      </c>
      <c r="O387" s="7" t="s">
        <v>706</v>
      </c>
      <c r="P387" s="19" t="s">
        <v>222</v>
      </c>
      <c r="Q387" s="86" t="s">
        <v>681</v>
      </c>
      <c r="R387" s="10"/>
      <c r="S387" s="8"/>
      <c r="T387" s="2"/>
    </row>
    <row r="388" spans="1:21" ht="123.75" hidden="1" customHeight="1" x14ac:dyDescent="0.25">
      <c r="A388" s="10"/>
      <c r="B388" s="5" t="s">
        <v>783</v>
      </c>
      <c r="C388" s="136">
        <v>46181</v>
      </c>
      <c r="D388" s="137">
        <v>0.29166666666666669</v>
      </c>
      <c r="E388" s="136">
        <v>46186</v>
      </c>
      <c r="F388" s="137">
        <v>0.91666666666666663</v>
      </c>
      <c r="G388" s="138">
        <f t="shared" si="11"/>
        <v>5.625</v>
      </c>
      <c r="H388" s="5" t="s">
        <v>784</v>
      </c>
      <c r="I388" s="5" t="s">
        <v>785</v>
      </c>
      <c r="J388" s="5" t="s">
        <v>786</v>
      </c>
      <c r="K388" s="5"/>
      <c r="L388" s="5" t="s">
        <v>787</v>
      </c>
      <c r="M388" s="5" t="s">
        <v>195</v>
      </c>
      <c r="N388" s="5" t="s">
        <v>22</v>
      </c>
      <c r="O388" s="5" t="s">
        <v>788</v>
      </c>
      <c r="P388" s="5"/>
      <c r="Q388" s="86" t="s">
        <v>797</v>
      </c>
      <c r="R388" s="86"/>
      <c r="S388" s="5"/>
      <c r="T388" s="2"/>
    </row>
    <row r="389" spans="1:21" ht="47.25" hidden="1" x14ac:dyDescent="0.25">
      <c r="A389" s="10"/>
      <c r="B389" s="5">
        <v>1</v>
      </c>
      <c r="C389" s="136">
        <v>46223</v>
      </c>
      <c r="D389" s="137">
        <v>0.29166666666666669</v>
      </c>
      <c r="E389" s="136">
        <v>46228</v>
      </c>
      <c r="F389" s="137">
        <v>0.83333333333333337</v>
      </c>
      <c r="G389" s="138">
        <f t="shared" si="11"/>
        <v>5.5416666666666661</v>
      </c>
      <c r="H389" s="5"/>
      <c r="I389" s="5"/>
      <c r="J389" s="5"/>
      <c r="K389" s="5" t="s">
        <v>789</v>
      </c>
      <c r="L389" s="5" t="s">
        <v>790</v>
      </c>
      <c r="M389" s="5" t="s">
        <v>17</v>
      </c>
      <c r="N389" s="5" t="s">
        <v>16</v>
      </c>
      <c r="O389" s="5" t="s">
        <v>791</v>
      </c>
      <c r="P389" s="5"/>
      <c r="Q389" s="86" t="s">
        <v>796</v>
      </c>
      <c r="R389" s="86"/>
      <c r="S389" s="5"/>
      <c r="T389" s="2"/>
    </row>
    <row r="390" spans="1:21" ht="126" hidden="1" x14ac:dyDescent="0.25">
      <c r="A390" s="10"/>
      <c r="B390" s="18">
        <v>2</v>
      </c>
      <c r="C390" s="23">
        <v>46123</v>
      </c>
      <c r="D390" s="30">
        <v>0</v>
      </c>
      <c r="E390" s="23">
        <v>46124</v>
      </c>
      <c r="F390" s="30">
        <v>0.99930555555555556</v>
      </c>
      <c r="G390" s="31">
        <f>$F390+$E390-$D390-$C390</f>
        <v>1.9993055555532919</v>
      </c>
      <c r="H390" s="18" t="s">
        <v>455</v>
      </c>
      <c r="I390" s="18" t="s">
        <v>798</v>
      </c>
      <c r="J390" s="5" t="s">
        <v>67</v>
      </c>
      <c r="K390" s="18" t="s">
        <v>799</v>
      </c>
      <c r="L390" s="5" t="s">
        <v>68</v>
      </c>
      <c r="M390" s="5" t="s">
        <v>16</v>
      </c>
      <c r="N390" s="5" t="s">
        <v>17</v>
      </c>
      <c r="O390" s="7" t="s">
        <v>800</v>
      </c>
      <c r="P390" s="19" t="s">
        <v>801</v>
      </c>
      <c r="Q390" s="19" t="s">
        <v>802</v>
      </c>
      <c r="R390" s="73" t="s">
        <v>22</v>
      </c>
      <c r="S390" s="8"/>
      <c r="T390" s="2"/>
    </row>
    <row r="391" spans="1:21" ht="110.25" hidden="1" x14ac:dyDescent="0.25">
      <c r="A391" s="10"/>
      <c r="B391" s="18">
        <v>2</v>
      </c>
      <c r="C391" s="23">
        <v>46130</v>
      </c>
      <c r="D391" s="30">
        <v>0</v>
      </c>
      <c r="E391" s="23">
        <v>46131</v>
      </c>
      <c r="F391" s="30">
        <v>0.99930555555555556</v>
      </c>
      <c r="G391" s="31">
        <f>$F391+$E391-$D391-$C391</f>
        <v>1.9993055555532919</v>
      </c>
      <c r="H391" s="18" t="s">
        <v>803</v>
      </c>
      <c r="I391" s="18" t="s">
        <v>798</v>
      </c>
      <c r="J391" s="5" t="s">
        <v>67</v>
      </c>
      <c r="K391" s="18" t="s">
        <v>804</v>
      </c>
      <c r="L391" s="5" t="s">
        <v>68</v>
      </c>
      <c r="M391" s="5" t="s">
        <v>16</v>
      </c>
      <c r="N391" s="5" t="s">
        <v>17</v>
      </c>
      <c r="O391" s="7" t="s">
        <v>805</v>
      </c>
      <c r="P391" s="19" t="s">
        <v>806</v>
      </c>
      <c r="Q391" s="19" t="s">
        <v>802</v>
      </c>
      <c r="R391" s="73" t="s">
        <v>22</v>
      </c>
      <c r="S391" s="8"/>
      <c r="T391" s="2"/>
    </row>
    <row r="392" spans="1:21" ht="110.25" hidden="1" x14ac:dyDescent="0.25">
      <c r="A392" s="10"/>
      <c r="B392" s="18">
        <v>2</v>
      </c>
      <c r="C392" s="23">
        <v>46137</v>
      </c>
      <c r="D392" s="30">
        <v>0</v>
      </c>
      <c r="E392" s="23">
        <v>46138</v>
      </c>
      <c r="F392" s="30">
        <v>0.99930555555555556</v>
      </c>
      <c r="G392" s="31">
        <f>$F392+$E392-$D392-$C392</f>
        <v>1.9993055555532919</v>
      </c>
      <c r="H392" s="18" t="s">
        <v>807</v>
      </c>
      <c r="I392" s="18" t="s">
        <v>668</v>
      </c>
      <c r="J392" s="5" t="s">
        <v>67</v>
      </c>
      <c r="K392" s="18" t="s">
        <v>808</v>
      </c>
      <c r="L392" s="5" t="s">
        <v>68</v>
      </c>
      <c r="M392" s="5" t="s">
        <v>16</v>
      </c>
      <c r="N392" s="5" t="s">
        <v>17</v>
      </c>
      <c r="O392" s="7" t="s">
        <v>805</v>
      </c>
      <c r="P392" s="19" t="s">
        <v>809</v>
      </c>
      <c r="Q392" s="19" t="s">
        <v>463</v>
      </c>
      <c r="R392" s="73" t="s">
        <v>22</v>
      </c>
      <c r="S392" s="8"/>
      <c r="T392" s="2"/>
    </row>
    <row r="393" spans="1:21" ht="78.75" hidden="1" x14ac:dyDescent="0.25">
      <c r="A393" s="10"/>
      <c r="B393" s="5">
        <v>70</v>
      </c>
      <c r="C393" s="136">
        <v>46241</v>
      </c>
      <c r="D393" s="137">
        <v>0.875</v>
      </c>
      <c r="E393" s="136">
        <v>46244</v>
      </c>
      <c r="F393" s="137">
        <v>0.95833333333333337</v>
      </c>
      <c r="G393" s="138">
        <f>E393-C393+F393-D393</f>
        <v>3.0833333333333335</v>
      </c>
      <c r="H393" s="5"/>
      <c r="I393" s="5"/>
      <c r="J393" s="5"/>
      <c r="K393" s="5" t="s">
        <v>455</v>
      </c>
      <c r="L393" s="5" t="s">
        <v>793</v>
      </c>
      <c r="M393" s="5"/>
      <c r="N393" s="5"/>
      <c r="O393" s="5" t="s">
        <v>794</v>
      </c>
      <c r="P393" s="5"/>
      <c r="Q393" s="86" t="s">
        <v>795</v>
      </c>
      <c r="R393" s="86"/>
      <c r="S393" s="5"/>
      <c r="T393" s="2"/>
    </row>
    <row r="394" spans="1:21" s="219" customFormat="1" ht="45" hidden="1" customHeight="1" x14ac:dyDescent="0.25">
      <c r="A394" s="173" t="s">
        <v>1305</v>
      </c>
      <c r="B394" s="255">
        <v>140</v>
      </c>
      <c r="C394" s="256">
        <v>46132</v>
      </c>
      <c r="D394" s="257">
        <v>0</v>
      </c>
      <c r="E394" s="256">
        <v>46174</v>
      </c>
      <c r="F394" s="257">
        <v>0.99930555555555556</v>
      </c>
      <c r="G394" s="258"/>
      <c r="H394" s="255"/>
      <c r="I394" s="255"/>
      <c r="J394" s="255"/>
      <c r="K394" s="255" t="s">
        <v>338</v>
      </c>
      <c r="L394" s="255" t="s">
        <v>1029</v>
      </c>
      <c r="M394" s="392" t="s">
        <v>22</v>
      </c>
      <c r="N394" s="392" t="s">
        <v>16</v>
      </c>
      <c r="O394" s="259" t="s">
        <v>1030</v>
      </c>
      <c r="P394" s="259"/>
      <c r="Q394" s="259"/>
      <c r="R394" s="260"/>
      <c r="S394" s="393"/>
      <c r="T394" s="394"/>
      <c r="U394" s="18" t="s">
        <v>1284</v>
      </c>
    </row>
    <row r="395" spans="1:21" s="219" customFormat="1" ht="32.25" hidden="1" thickBot="1" x14ac:dyDescent="0.3">
      <c r="A395" s="173" t="s">
        <v>1305</v>
      </c>
      <c r="B395" s="396">
        <v>140</v>
      </c>
      <c r="C395" s="397">
        <v>46205</v>
      </c>
      <c r="D395" s="398">
        <v>0</v>
      </c>
      <c r="E395" s="397">
        <v>46357</v>
      </c>
      <c r="F395" s="398">
        <v>0.99930555555555556</v>
      </c>
      <c r="G395" s="399" t="s">
        <v>976</v>
      </c>
      <c r="H395" s="396"/>
      <c r="I395" s="396"/>
      <c r="J395" s="396"/>
      <c r="K395" s="396" t="s">
        <v>338</v>
      </c>
      <c r="L395" s="396" t="s">
        <v>1031</v>
      </c>
      <c r="M395" s="396" t="s">
        <v>22</v>
      </c>
      <c r="N395" s="396" t="s">
        <v>16</v>
      </c>
      <c r="O395" s="396" t="s">
        <v>1032</v>
      </c>
      <c r="P395" s="400"/>
      <c r="Q395" s="400" t="s">
        <v>1033</v>
      </c>
      <c r="R395" s="401"/>
      <c r="S395" s="402"/>
      <c r="U395" s="18" t="s">
        <v>1284</v>
      </c>
    </row>
    <row r="396" spans="1:21" s="78" customFormat="1" ht="58.5" hidden="1" customHeight="1" x14ac:dyDescent="0.25">
      <c r="A396" s="173" t="s">
        <v>1305</v>
      </c>
      <c r="B396" s="164">
        <v>147</v>
      </c>
      <c r="C396" s="477">
        <v>46266</v>
      </c>
      <c r="D396" s="478">
        <v>0</v>
      </c>
      <c r="E396" s="477">
        <v>46352</v>
      </c>
      <c r="F396" s="478">
        <v>0.99930555555555556</v>
      </c>
      <c r="G396" s="479">
        <f>E396-C396+F396-D396</f>
        <v>86.999305555555551</v>
      </c>
      <c r="H396" s="164" t="s">
        <v>1306</v>
      </c>
      <c r="I396" s="164" t="s">
        <v>351</v>
      </c>
      <c r="J396" s="164" t="s">
        <v>20</v>
      </c>
      <c r="K396" s="164" t="s">
        <v>352</v>
      </c>
      <c r="L396" s="164" t="s">
        <v>1307</v>
      </c>
      <c r="M396" s="164" t="s">
        <v>16</v>
      </c>
      <c r="N396" s="164" t="s">
        <v>17</v>
      </c>
      <c r="O396" s="164" t="s">
        <v>1308</v>
      </c>
      <c r="P396" s="164"/>
      <c r="Q396" s="164"/>
      <c r="R396" s="173"/>
      <c r="S396" s="164"/>
      <c r="T396" s="480"/>
      <c r="U396" s="18" t="s">
        <v>1284</v>
      </c>
    </row>
    <row r="397" spans="1:21" s="487" customFormat="1" ht="15.75" hidden="1" x14ac:dyDescent="0.25">
      <c r="A397" s="481" t="s">
        <v>1305</v>
      </c>
      <c r="B397" s="482">
        <v>130</v>
      </c>
      <c r="C397" s="483">
        <v>46353</v>
      </c>
      <c r="D397" s="484">
        <v>0.79166666666666663</v>
      </c>
      <c r="E397" s="483">
        <v>46354</v>
      </c>
      <c r="F397" s="484">
        <v>0.24305555555555555</v>
      </c>
      <c r="G397" s="485">
        <f>E397-C397+F397-D397</f>
        <v>0.45138888888888895</v>
      </c>
      <c r="H397" s="486" t="s">
        <v>1309</v>
      </c>
      <c r="I397" s="486" t="s">
        <v>1310</v>
      </c>
      <c r="J397" s="486" t="s">
        <v>20</v>
      </c>
      <c r="K397" s="486"/>
      <c r="L397" s="486"/>
      <c r="M397" s="486" t="s">
        <v>16</v>
      </c>
      <c r="N397" s="486" t="s">
        <v>17</v>
      </c>
      <c r="O397" s="486" t="s">
        <v>379</v>
      </c>
      <c r="P397" s="486"/>
      <c r="Q397" s="486" t="s">
        <v>384</v>
      </c>
      <c r="R397" s="481"/>
      <c r="S397" s="486" t="s">
        <v>1311</v>
      </c>
    </row>
    <row r="398" spans="1:21" s="487" customFormat="1" ht="15.75" hidden="1" x14ac:dyDescent="0.25">
      <c r="A398" s="481" t="s">
        <v>1305</v>
      </c>
      <c r="B398" s="482">
        <v>130</v>
      </c>
      <c r="C398" s="483">
        <v>46356</v>
      </c>
      <c r="D398" s="484">
        <v>0.80555555555555547</v>
      </c>
      <c r="E398" s="483">
        <v>46357</v>
      </c>
      <c r="F398" s="484">
        <v>0.23611111111111113</v>
      </c>
      <c r="G398" s="485">
        <f>E398-C398+F398-D398</f>
        <v>0.43055555555555569</v>
      </c>
      <c r="H398" s="486" t="s">
        <v>1312</v>
      </c>
      <c r="I398" s="486" t="s">
        <v>1313</v>
      </c>
      <c r="J398" s="486" t="s">
        <v>20</v>
      </c>
      <c r="K398" s="486"/>
      <c r="L398" s="486"/>
      <c r="M398" s="486" t="s">
        <v>16</v>
      </c>
      <c r="N398" s="486" t="s">
        <v>17</v>
      </c>
      <c r="O398" s="486" t="s">
        <v>379</v>
      </c>
      <c r="P398" s="486"/>
      <c r="Q398" s="486" t="s">
        <v>384</v>
      </c>
      <c r="R398" s="481"/>
      <c r="S398" s="486" t="s">
        <v>1314</v>
      </c>
    </row>
    <row r="399" spans="1:21" s="491" customFormat="1" ht="47.25" hidden="1" x14ac:dyDescent="0.25">
      <c r="A399" s="488">
        <v>23</v>
      </c>
      <c r="B399" s="489">
        <v>135</v>
      </c>
      <c r="C399" s="490">
        <v>46195</v>
      </c>
      <c r="D399" s="77">
        <v>0.16666666666666666</v>
      </c>
      <c r="E399" s="490">
        <v>46199</v>
      </c>
      <c r="F399" s="77">
        <v>0.95833333333333337</v>
      </c>
      <c r="G399" s="25">
        <f>E399-C399+F399-D399</f>
        <v>4.7916666666666661</v>
      </c>
      <c r="H399" s="18" t="s">
        <v>347</v>
      </c>
      <c r="I399" s="18" t="s">
        <v>1315</v>
      </c>
      <c r="J399" s="18" t="s">
        <v>20</v>
      </c>
      <c r="K399" s="18" t="s">
        <v>347</v>
      </c>
      <c r="L399" s="18" t="s">
        <v>1316</v>
      </c>
      <c r="M399" s="18" t="s">
        <v>16</v>
      </c>
      <c r="N399" s="18" t="s">
        <v>17</v>
      </c>
      <c r="O399" s="18" t="s">
        <v>349</v>
      </c>
      <c r="P399" s="18" t="s">
        <v>1317</v>
      </c>
      <c r="Q399" s="18" t="s">
        <v>350</v>
      </c>
      <c r="R399" s="20"/>
      <c r="S399" s="18">
        <v>10000095466</v>
      </c>
    </row>
    <row r="400" spans="1:21" ht="47.25" hidden="1" x14ac:dyDescent="0.25">
      <c r="A400" s="492" t="s">
        <v>1318</v>
      </c>
      <c r="B400" s="467">
        <v>135</v>
      </c>
      <c r="C400" s="490">
        <v>46195</v>
      </c>
      <c r="D400" s="195">
        <v>0.16666666666666666</v>
      </c>
      <c r="E400" s="490">
        <v>46199</v>
      </c>
      <c r="F400" s="195">
        <v>0.95833333333333337</v>
      </c>
      <c r="G400" s="194">
        <f>E400-C400+F400-D400</f>
        <v>4.7916666666666661</v>
      </c>
      <c r="H400" s="467" t="s">
        <v>347</v>
      </c>
      <c r="I400" s="467" t="s">
        <v>1315</v>
      </c>
      <c r="J400" s="467" t="s">
        <v>20</v>
      </c>
      <c r="K400" s="467" t="s">
        <v>347</v>
      </c>
      <c r="L400" s="467" t="s">
        <v>1316</v>
      </c>
      <c r="M400" s="467" t="s">
        <v>16</v>
      </c>
      <c r="N400" s="467" t="s">
        <v>17</v>
      </c>
      <c r="O400" s="467" t="s">
        <v>349</v>
      </c>
      <c r="P400" s="467" t="s">
        <v>1317</v>
      </c>
      <c r="Q400" s="467" t="s">
        <v>350</v>
      </c>
      <c r="R400" s="492"/>
      <c r="S400" s="493">
        <v>10000095466</v>
      </c>
      <c r="T400" s="465" t="s">
        <v>1285</v>
      </c>
      <c r="U400" s="18" t="s">
        <v>1284</v>
      </c>
    </row>
  </sheetData>
  <sheetProtection formatRows="0" insertRows="0" deleteRows="0" sort="0" autoFilter="0"/>
  <autoFilter ref="A1:AB400">
    <filterColumn colId="2" showButton="0"/>
    <filterColumn colId="4" showButton="0"/>
    <filterColumn colId="7" showButton="0">
      <filters>
        <filter val="Tótkomlós"/>
      </filters>
    </filterColumn>
  </autoFilter>
  <dataConsolidate/>
  <mergeCells count="3">
    <mergeCell ref="C1:D1"/>
    <mergeCell ref="E1:F1"/>
    <mergeCell ref="H1:I1"/>
  </mergeCells>
  <dataValidations count="13">
    <dataValidation type="list" allowBlank="1" showInputMessage="1" showErrorMessage="1" sqref="M399:N400 J399:J400 J4 M4:N4 M40:N40 J35:J38 J40 M35:N38 M12 J12:J13 M13:N13 M19:N20 J19:J20 M27:M29 N42 M43:M48 J43:J48 J105 J121:J123 J111 M111:N114 M121:N123 M201:N204 M91:N92 M94:N94 J127:J134 M127:N134 N151 M152:M157 J152:J157 M161 M165:N167 M163:N163 J163:J167 M164 M169:N169 J169 J171 M173:M177 J173:J174 M194 J201:J204 J100 M100 M105:M107">
      <formula1>#REF!</formula1>
    </dataValidation>
    <dataValidation allowBlank="1" showInputMessage="1" sqref="C255:F256 D291:D292 B299:B308 B315:F340"/>
    <dataValidation type="time" allowBlank="1" showInputMessage="1" sqref="D252 C259:F261 D353:D357">
      <formula1>0</formula1>
      <formula2>0.999305555555556</formula2>
    </dataValidation>
    <dataValidation allowBlank="1" showInputMessage="1" showErrorMessage="1" error="A vágányzár kezdete 2023.12.01 - 2025.12.31. között adható meg." sqref="E190:E193 C190:C193"/>
    <dataValidation type="list" allowBlank="1" showInputMessage="1" showErrorMessage="1" sqref="M159:N160">
      <formula1>$AB$10:$AB$11</formula1>
    </dataValidation>
    <dataValidation type="list" allowBlank="1" showInputMessage="1" showErrorMessage="1" sqref="J159:J160">
      <formula1>$AA$10:$AA$20</formula1>
    </dataValidation>
    <dataValidation type="list" allowBlank="1" showInputMessage="1" showErrorMessage="1" sqref="J135:J136">
      <formula1>$V$2:$V$9</formula1>
    </dataValidation>
    <dataValidation type="list" allowBlank="1" showInputMessage="1" showErrorMessage="1" sqref="M135:N136">
      <formula1>$W$2:$W$3</formula1>
    </dataValidation>
    <dataValidation type="date" allowBlank="1" showInputMessage="1" showErrorMessage="1" error="A vágányzár vége 2023.12.01 - 2025.12.31. között adható meg." sqref="E39:E40 E30:E33 E50 E205:E214 E227:E229 E232:E233">
      <formula1>45261</formula1>
      <formula2>46022</formula2>
    </dataValidation>
    <dataValidation type="date" allowBlank="1" showInputMessage="1" showErrorMessage="1" error="A vágányzár kezdete 2023.12.01 - 2025.12.31. között adható meg." sqref="C30:C33 C39 C50 C205:C214 C227:C229 C232:C233">
      <formula1>45261</formula1>
      <formula2>46022</formula2>
    </dataValidation>
    <dataValidation type="date" allowBlank="1" showInputMessage="1" showErrorMessage="1" error="A vágányzár kezdete 2023.12.01 - 2025.12.31. között adható meg." sqref="C12 C26:C29 C41 C43:C46 C194:C200 C100 C152 C154:C158 C161 C164 C168 C170 C173:C177 E194 C106:C107">
      <formula1>45261</formula1>
      <formula2>46387</formula2>
    </dataValidation>
    <dataValidation type="date" allowBlank="1" showInputMessage="1" showErrorMessage="1" error="A vágányzár vége 2023.12.01 - 2025.12.31. között adható meg." sqref="E12 E26:E29 E41 E43:E48 C47:C48 E195:E200 C105 C153 E152:E161 E164 E168:E171 E173:E177 E100 E105:E107">
      <formula1>45261</formula1>
      <formula2>46387</formula2>
    </dataValidation>
    <dataValidation type="time" allowBlank="1" showInputMessage="1" showErrorMessage="1" sqref="D2 D4:D10 D12:D48 D50 D75:D86 D89:D98 D121:D136 D116:D118 D111:D112 D138 D144 F154:F155 D151:D171 F164 D173:D214 D227:D229 D232:D234 D257 D293:D297 D309:D314 D349:D352 D358 D374:D377 D100:D101 D390:D392 D104:D107 D241:D244 D388 D382:D384 D396:D400">
      <formula1>0</formula1>
      <formula2>0.999305555555556</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filterMode="1"/>
  <dimension ref="A1:U293"/>
  <sheetViews>
    <sheetView zoomScale="80" zoomScaleNormal="80" workbookViewId="0">
      <selection activeCell="A3" sqref="A3:XFD3"/>
    </sheetView>
  </sheetViews>
  <sheetFormatPr defaultColWidth="9.140625" defaultRowHeight="15" x14ac:dyDescent="0.25"/>
  <cols>
    <col min="1" max="1" width="4.7109375" style="3" bestFit="1" customWidth="1"/>
    <col min="2" max="2" width="6.140625" style="4" bestFit="1" customWidth="1"/>
    <col min="3" max="3" width="14.7109375" style="4" customWidth="1"/>
    <col min="4" max="4" width="9.5703125" style="4" bestFit="1" customWidth="1"/>
    <col min="5" max="5" width="14.140625" style="4" customWidth="1"/>
    <col min="6" max="6" width="9.5703125" style="4" bestFit="1" customWidth="1"/>
    <col min="7" max="7" width="13.42578125" style="3" bestFit="1" customWidth="1"/>
    <col min="8" max="9" width="27.7109375" style="4" customWidth="1"/>
    <col min="10" max="10" width="8.7109375" style="4" customWidth="1"/>
    <col min="11" max="12" width="22.85546875" style="4" customWidth="1"/>
    <col min="13" max="13" width="11.42578125" style="4" customWidth="1"/>
    <col min="14" max="14" width="6.5703125" style="4" bestFit="1" customWidth="1"/>
    <col min="15" max="15" width="58.5703125" style="4" customWidth="1"/>
    <col min="16" max="16" width="42.85546875" style="4" customWidth="1"/>
    <col min="17" max="17" width="53.140625" style="3" customWidth="1"/>
    <col min="18" max="18" width="27.5703125" style="4" customWidth="1"/>
    <col min="19" max="19" width="19.85546875" style="2" customWidth="1"/>
    <col min="20" max="20" width="45.42578125" style="2" customWidth="1"/>
    <col min="21" max="21" width="14" style="2" customWidth="1"/>
    <col min="22" max="16384" width="9.140625" style="2"/>
  </cols>
  <sheetData>
    <row r="1" spans="1:21" s="1" customFormat="1" ht="16.5" thickBot="1" x14ac:dyDescent="0.3">
      <c r="A1" s="22" t="s">
        <v>2</v>
      </c>
      <c r="B1" s="22" t="s">
        <v>3</v>
      </c>
      <c r="C1" s="651" t="s">
        <v>10</v>
      </c>
      <c r="D1" s="652"/>
      <c r="E1" s="651" t="s">
        <v>11</v>
      </c>
      <c r="F1" s="652"/>
      <c r="G1" s="22" t="s">
        <v>12</v>
      </c>
      <c r="H1" s="651" t="s">
        <v>0</v>
      </c>
      <c r="I1" s="652"/>
      <c r="J1" s="22" t="s">
        <v>4</v>
      </c>
      <c r="K1" s="22" t="s">
        <v>1</v>
      </c>
      <c r="L1" s="22" t="s">
        <v>5</v>
      </c>
      <c r="M1" s="22" t="s">
        <v>13</v>
      </c>
      <c r="N1" s="22" t="s">
        <v>14</v>
      </c>
      <c r="O1" s="22" t="s">
        <v>6</v>
      </c>
      <c r="P1" s="22" t="s">
        <v>7</v>
      </c>
      <c r="Q1" s="22" t="s">
        <v>8</v>
      </c>
      <c r="R1" s="22" t="s">
        <v>9</v>
      </c>
      <c r="S1" s="22" t="s">
        <v>15</v>
      </c>
      <c r="T1" s="208" t="s">
        <v>708</v>
      </c>
    </row>
    <row r="2" spans="1:21" s="219" customFormat="1" ht="45" hidden="1" customHeight="1" thickBot="1" x14ac:dyDescent="0.3">
      <c r="A2" s="209">
        <v>1</v>
      </c>
      <c r="B2" s="210">
        <v>1</v>
      </c>
      <c r="C2" s="211"/>
      <c r="D2" s="212"/>
      <c r="E2" s="211"/>
      <c r="F2" s="212"/>
      <c r="G2" s="213"/>
      <c r="H2" s="210" t="s">
        <v>961</v>
      </c>
      <c r="I2" s="210" t="s">
        <v>631</v>
      </c>
      <c r="J2" s="210" t="s">
        <v>20</v>
      </c>
      <c r="K2" s="210"/>
      <c r="L2" s="210"/>
      <c r="M2" s="210" t="s">
        <v>22</v>
      </c>
      <c r="N2" s="210" t="s">
        <v>16</v>
      </c>
      <c r="O2" s="214" t="s">
        <v>962</v>
      </c>
      <c r="P2" s="214"/>
      <c r="Q2" s="214" t="s">
        <v>963</v>
      </c>
      <c r="R2" s="215"/>
      <c r="S2" s="216"/>
      <c r="T2" s="217"/>
      <c r="U2" s="218"/>
    </row>
    <row r="3" spans="1:21" s="219" customFormat="1" ht="165" customHeight="1" thickBot="1" x14ac:dyDescent="0.3">
      <c r="A3" s="209">
        <v>2</v>
      </c>
      <c r="B3" s="210">
        <v>29</v>
      </c>
      <c r="C3" s="211">
        <v>46314</v>
      </c>
      <c r="D3" s="212">
        <v>0</v>
      </c>
      <c r="E3" s="211"/>
      <c r="F3" s="212"/>
      <c r="G3" s="213"/>
      <c r="H3" s="210" t="s">
        <v>964</v>
      </c>
      <c r="I3" s="210" t="s">
        <v>682</v>
      </c>
      <c r="J3" s="210" t="s">
        <v>20</v>
      </c>
      <c r="K3" s="210" t="s">
        <v>965</v>
      </c>
      <c r="L3" s="210" t="s">
        <v>966</v>
      </c>
      <c r="M3" s="210" t="s">
        <v>16</v>
      </c>
      <c r="N3" s="210" t="s">
        <v>17</v>
      </c>
      <c r="O3" s="214" t="s">
        <v>967</v>
      </c>
      <c r="P3" s="214"/>
      <c r="Q3" s="214" t="s">
        <v>968</v>
      </c>
      <c r="R3" s="215" t="s">
        <v>17</v>
      </c>
      <c r="S3" s="216"/>
      <c r="T3" s="217"/>
      <c r="U3" s="218"/>
    </row>
    <row r="4" spans="1:21" customFormat="1" ht="45" hidden="1" customHeight="1" thickBot="1" x14ac:dyDescent="0.3">
      <c r="A4" s="220">
        <v>3</v>
      </c>
      <c r="B4" s="221">
        <v>30</v>
      </c>
      <c r="C4" s="222"/>
      <c r="D4" s="223"/>
      <c r="E4" s="222"/>
      <c r="F4" s="223"/>
      <c r="G4" s="224"/>
      <c r="H4" s="225" t="s">
        <v>969</v>
      </c>
      <c r="I4" s="225" t="s">
        <v>970</v>
      </c>
      <c r="J4" s="225" t="s">
        <v>20</v>
      </c>
      <c r="K4" s="225" t="s">
        <v>971</v>
      </c>
      <c r="L4" s="225"/>
      <c r="M4" s="225" t="s">
        <v>22</v>
      </c>
      <c r="N4" s="225" t="s">
        <v>22</v>
      </c>
      <c r="O4" s="226" t="s">
        <v>972</v>
      </c>
      <c r="P4" s="226"/>
      <c r="Q4" s="227" t="s">
        <v>973</v>
      </c>
      <c r="R4" s="228" t="s">
        <v>28</v>
      </c>
      <c r="S4" s="229"/>
      <c r="T4" s="230"/>
      <c r="U4" s="29"/>
    </row>
    <row r="5" spans="1:21" s="219" customFormat="1" ht="45" hidden="1" customHeight="1" thickBot="1" x14ac:dyDescent="0.3">
      <c r="A5" s="209">
        <v>4</v>
      </c>
      <c r="B5" s="210">
        <v>30</v>
      </c>
      <c r="C5" s="211"/>
      <c r="D5" s="212"/>
      <c r="E5" s="211"/>
      <c r="F5" s="212"/>
      <c r="G5" s="213"/>
      <c r="H5" s="210" t="s">
        <v>961</v>
      </c>
      <c r="I5" s="210" t="s">
        <v>505</v>
      </c>
      <c r="J5" s="210" t="s">
        <v>20</v>
      </c>
      <c r="K5" s="210"/>
      <c r="L5" s="210"/>
      <c r="M5" s="210" t="s">
        <v>22</v>
      </c>
      <c r="N5" s="210" t="s">
        <v>22</v>
      </c>
      <c r="O5" s="214" t="s">
        <v>962</v>
      </c>
      <c r="P5" s="214"/>
      <c r="Q5" s="214" t="s">
        <v>963</v>
      </c>
      <c r="R5" s="231"/>
      <c r="S5" s="216"/>
      <c r="T5" s="217"/>
      <c r="U5" s="218"/>
    </row>
    <row r="6" spans="1:21" s="219" customFormat="1" ht="135" hidden="1" customHeight="1" thickBot="1" x14ac:dyDescent="0.3">
      <c r="A6" s="209">
        <v>5</v>
      </c>
      <c r="B6" s="210">
        <v>35</v>
      </c>
      <c r="C6" s="211"/>
      <c r="D6" s="212"/>
      <c r="E6" s="211"/>
      <c r="F6" s="212"/>
      <c r="G6" s="213"/>
      <c r="H6" s="210" t="s">
        <v>611</v>
      </c>
      <c r="I6" s="210" t="s">
        <v>974</v>
      </c>
      <c r="J6" s="210" t="s">
        <v>20</v>
      </c>
      <c r="K6" s="210"/>
      <c r="L6" s="210"/>
      <c r="M6" s="210" t="s">
        <v>16</v>
      </c>
      <c r="N6" s="210" t="s">
        <v>17</v>
      </c>
      <c r="O6" s="214" t="s">
        <v>975</v>
      </c>
      <c r="P6" s="214"/>
      <c r="Q6" s="214"/>
      <c r="R6" s="231"/>
      <c r="S6" s="216"/>
      <c r="T6" s="217"/>
      <c r="U6" s="218"/>
    </row>
    <row r="7" spans="1:21" s="219" customFormat="1" ht="105" hidden="1" customHeight="1" thickBot="1" x14ac:dyDescent="0.3">
      <c r="A7" s="209">
        <v>6</v>
      </c>
      <c r="B7" s="210">
        <v>40</v>
      </c>
      <c r="C7" s="211"/>
      <c r="D7" s="212"/>
      <c r="E7" s="211"/>
      <c r="F7" s="212"/>
      <c r="G7" s="213"/>
      <c r="H7" s="210" t="s">
        <v>961</v>
      </c>
      <c r="I7" s="210" t="s">
        <v>696</v>
      </c>
      <c r="J7" s="210" t="s">
        <v>20</v>
      </c>
      <c r="K7" s="210"/>
      <c r="L7" s="210"/>
      <c r="M7" s="210" t="s">
        <v>17</v>
      </c>
      <c r="N7" s="210" t="s">
        <v>16</v>
      </c>
      <c r="O7" s="214" t="s">
        <v>962</v>
      </c>
      <c r="P7" s="214"/>
      <c r="Q7" s="214" t="s">
        <v>963</v>
      </c>
      <c r="R7" s="231"/>
      <c r="S7" s="216"/>
      <c r="T7" s="217"/>
      <c r="U7" s="218"/>
    </row>
    <row r="8" spans="1:21" customFormat="1" ht="105" hidden="1" customHeight="1" x14ac:dyDescent="0.25">
      <c r="A8" s="232">
        <v>5</v>
      </c>
      <c r="B8" s="233">
        <v>40</v>
      </c>
      <c r="C8" s="234">
        <v>46150</v>
      </c>
      <c r="D8" s="235">
        <v>0.95833333333333337</v>
      </c>
      <c r="E8" s="234">
        <v>46153</v>
      </c>
      <c r="F8" s="235">
        <v>0.125</v>
      </c>
      <c r="G8" s="236"/>
      <c r="H8" s="237" t="s">
        <v>696</v>
      </c>
      <c r="I8" s="237" t="s">
        <v>515</v>
      </c>
      <c r="J8" s="237" t="s">
        <v>20</v>
      </c>
      <c r="K8" s="237" t="s">
        <v>976</v>
      </c>
      <c r="L8" s="237" t="s">
        <v>976</v>
      </c>
      <c r="M8" s="237" t="s">
        <v>16</v>
      </c>
      <c r="N8" s="237" t="s">
        <v>17</v>
      </c>
      <c r="O8" s="238" t="s">
        <v>977</v>
      </c>
      <c r="P8" s="239"/>
      <c r="Q8" s="239"/>
      <c r="R8" s="240"/>
      <c r="S8" s="241"/>
      <c r="T8" s="242"/>
      <c r="U8" s="29"/>
    </row>
    <row r="9" spans="1:21" customFormat="1" ht="105" hidden="1" customHeight="1" thickBot="1" x14ac:dyDescent="0.3">
      <c r="A9" s="243">
        <v>6</v>
      </c>
      <c r="B9" s="244">
        <v>40</v>
      </c>
      <c r="C9" s="245">
        <v>46157</v>
      </c>
      <c r="D9" s="246">
        <v>0.95833333333333337</v>
      </c>
      <c r="E9" s="245">
        <v>46160</v>
      </c>
      <c r="F9" s="246">
        <v>0.125</v>
      </c>
      <c r="G9" s="247"/>
      <c r="H9" s="248" t="s">
        <v>515</v>
      </c>
      <c r="I9" s="248" t="s">
        <v>521</v>
      </c>
      <c r="J9" s="248" t="s">
        <v>20</v>
      </c>
      <c r="K9" s="248" t="s">
        <v>976</v>
      </c>
      <c r="L9" s="248" t="s">
        <v>976</v>
      </c>
      <c r="M9" s="248" t="s">
        <v>16</v>
      </c>
      <c r="N9" s="248" t="s">
        <v>17</v>
      </c>
      <c r="O9" s="249" t="s">
        <v>978</v>
      </c>
      <c r="P9" s="250"/>
      <c r="Q9" s="250"/>
      <c r="R9" s="251"/>
      <c r="S9" s="252"/>
      <c r="T9" s="253"/>
      <c r="U9" s="29"/>
    </row>
    <row r="10" spans="1:21" s="219" customFormat="1" ht="45" hidden="1" customHeight="1" x14ac:dyDescent="0.25">
      <c r="A10" s="254">
        <v>7</v>
      </c>
      <c r="B10" s="255">
        <v>42</v>
      </c>
      <c r="C10" s="256">
        <v>46150</v>
      </c>
      <c r="D10" s="257">
        <v>0.95833333333333337</v>
      </c>
      <c r="E10" s="256">
        <v>46153</v>
      </c>
      <c r="F10" s="257">
        <v>0.125</v>
      </c>
      <c r="G10" s="258"/>
      <c r="H10" s="255" t="s">
        <v>696</v>
      </c>
      <c r="I10" s="255" t="s">
        <v>757</v>
      </c>
      <c r="J10" s="255" t="s">
        <v>20</v>
      </c>
      <c r="K10" s="255" t="s">
        <v>757</v>
      </c>
      <c r="L10" s="255" t="s">
        <v>979</v>
      </c>
      <c r="M10" s="255" t="s">
        <v>16</v>
      </c>
      <c r="N10" s="255" t="s">
        <v>17</v>
      </c>
      <c r="O10" s="259" t="s">
        <v>980</v>
      </c>
      <c r="P10" s="259"/>
      <c r="Q10" s="259"/>
      <c r="R10" s="260"/>
      <c r="S10" s="261"/>
      <c r="T10" s="262"/>
      <c r="U10" s="218"/>
    </row>
    <row r="11" spans="1:21" s="219" customFormat="1" ht="45" hidden="1" customHeight="1" thickBot="1" x14ac:dyDescent="0.3">
      <c r="A11" s="263">
        <v>8</v>
      </c>
      <c r="B11" s="264">
        <v>42</v>
      </c>
      <c r="C11" s="265">
        <v>46157</v>
      </c>
      <c r="D11" s="266">
        <v>0.95833333333333337</v>
      </c>
      <c r="E11" s="265">
        <v>46160</v>
      </c>
      <c r="F11" s="266">
        <v>0.125</v>
      </c>
      <c r="G11" s="267"/>
      <c r="H11" s="264" t="s">
        <v>696</v>
      </c>
      <c r="I11" s="264" t="s">
        <v>757</v>
      </c>
      <c r="J11" s="264" t="s">
        <v>20</v>
      </c>
      <c r="K11" s="264" t="s">
        <v>757</v>
      </c>
      <c r="L11" s="264" t="s">
        <v>979</v>
      </c>
      <c r="M11" s="264" t="s">
        <v>16</v>
      </c>
      <c r="N11" s="264" t="s">
        <v>17</v>
      </c>
      <c r="O11" s="268" t="s">
        <v>980</v>
      </c>
      <c r="P11" s="268"/>
      <c r="Q11" s="268"/>
      <c r="R11" s="269"/>
      <c r="S11" s="270"/>
      <c r="T11" s="271"/>
      <c r="U11" s="218"/>
    </row>
    <row r="12" spans="1:21" customFormat="1" ht="60" hidden="1" customHeight="1" thickBot="1" x14ac:dyDescent="0.3">
      <c r="A12" s="220">
        <v>9</v>
      </c>
      <c r="B12" s="221">
        <v>60</v>
      </c>
      <c r="C12" s="222"/>
      <c r="D12" s="223"/>
      <c r="E12" s="222"/>
      <c r="F12" s="223"/>
      <c r="G12" s="224"/>
      <c r="H12" s="225" t="s">
        <v>538</v>
      </c>
      <c r="I12" s="225" t="s">
        <v>869</v>
      </c>
      <c r="J12" s="225" t="s">
        <v>20</v>
      </c>
      <c r="K12" s="225" t="s">
        <v>869</v>
      </c>
      <c r="L12" s="225"/>
      <c r="M12" s="225" t="s">
        <v>16</v>
      </c>
      <c r="N12" s="225" t="s">
        <v>17</v>
      </c>
      <c r="O12" s="226" t="s">
        <v>981</v>
      </c>
      <c r="P12" s="272"/>
      <c r="Q12" s="272" t="s">
        <v>982</v>
      </c>
      <c r="R12" s="273"/>
      <c r="S12" s="229"/>
      <c r="T12" s="230"/>
      <c r="U12" s="29"/>
    </row>
    <row r="13" spans="1:21" customFormat="1" ht="45" hidden="1" customHeight="1" x14ac:dyDescent="0.25">
      <c r="A13" s="232">
        <v>10</v>
      </c>
      <c r="B13" s="233">
        <v>70</v>
      </c>
      <c r="C13" s="274">
        <v>46244</v>
      </c>
      <c r="D13" s="275">
        <v>0.375</v>
      </c>
      <c r="E13" s="274">
        <v>46248</v>
      </c>
      <c r="F13" s="275">
        <v>0.91666666666666663</v>
      </c>
      <c r="G13" s="276">
        <f>E13-C13+F13-D13</f>
        <v>4.541666666666667</v>
      </c>
      <c r="H13" s="277" t="s">
        <v>425</v>
      </c>
      <c r="I13" s="277" t="s">
        <v>426</v>
      </c>
      <c r="J13" s="277" t="s">
        <v>19</v>
      </c>
      <c r="K13" s="277"/>
      <c r="L13" s="277"/>
      <c r="M13" s="277" t="s">
        <v>17</v>
      </c>
      <c r="N13" s="277" t="s">
        <v>17</v>
      </c>
      <c r="O13" s="278" t="s">
        <v>983</v>
      </c>
      <c r="P13" s="278" t="s">
        <v>428</v>
      </c>
      <c r="Q13" s="279" t="s">
        <v>433</v>
      </c>
      <c r="R13" s="280" t="s">
        <v>22</v>
      </c>
      <c r="S13" s="241"/>
      <c r="T13" s="242"/>
      <c r="U13" s="29"/>
    </row>
    <row r="14" spans="1:21" customFormat="1" ht="45" hidden="1" customHeight="1" thickBot="1" x14ac:dyDescent="0.3">
      <c r="A14" s="243">
        <v>11</v>
      </c>
      <c r="B14" s="244">
        <v>70</v>
      </c>
      <c r="C14" s="281">
        <v>46307</v>
      </c>
      <c r="D14" s="282">
        <v>0.375</v>
      </c>
      <c r="E14" s="281">
        <v>46311</v>
      </c>
      <c r="F14" s="282">
        <v>0.91666666666666663</v>
      </c>
      <c r="G14" s="283">
        <f>E14-C14+F14-D14</f>
        <v>4.541666666666667</v>
      </c>
      <c r="H14" s="284" t="s">
        <v>425</v>
      </c>
      <c r="I14" s="284" t="s">
        <v>426</v>
      </c>
      <c r="J14" s="284" t="s">
        <v>19</v>
      </c>
      <c r="K14" s="284"/>
      <c r="L14" s="284"/>
      <c r="M14" s="284" t="s">
        <v>17</v>
      </c>
      <c r="N14" s="284" t="s">
        <v>17</v>
      </c>
      <c r="O14" s="285" t="s">
        <v>983</v>
      </c>
      <c r="P14" s="285" t="s">
        <v>428</v>
      </c>
      <c r="Q14" s="286" t="s">
        <v>434</v>
      </c>
      <c r="R14" s="287" t="s">
        <v>22</v>
      </c>
      <c r="S14" s="252"/>
      <c r="T14" s="253"/>
      <c r="U14" s="29"/>
    </row>
    <row r="15" spans="1:21" s="219" customFormat="1" ht="45" hidden="1" customHeight="1" thickBot="1" x14ac:dyDescent="0.3">
      <c r="A15" s="288">
        <v>12</v>
      </c>
      <c r="B15" s="289">
        <v>80</v>
      </c>
      <c r="C15" s="290"/>
      <c r="D15" s="291"/>
      <c r="E15" s="290"/>
      <c r="F15" s="291"/>
      <c r="G15" s="292"/>
      <c r="H15" s="289" t="s">
        <v>56</v>
      </c>
      <c r="I15" s="289" t="s">
        <v>44</v>
      </c>
      <c r="J15" s="289" t="s">
        <v>20</v>
      </c>
      <c r="K15" s="289"/>
      <c r="L15" s="289"/>
      <c r="M15" s="293" t="s">
        <v>17</v>
      </c>
      <c r="N15" s="293" t="s">
        <v>17</v>
      </c>
      <c r="O15" s="294" t="s">
        <v>962</v>
      </c>
      <c r="P15" s="294"/>
      <c r="Q15" s="294" t="s">
        <v>963</v>
      </c>
      <c r="R15" s="288"/>
      <c r="S15" s="295"/>
      <c r="T15" s="296"/>
      <c r="U15" s="218"/>
    </row>
    <row r="16" spans="1:21" customFormat="1" ht="180" hidden="1" customHeight="1" x14ac:dyDescent="0.25">
      <c r="A16" s="232">
        <v>13</v>
      </c>
      <c r="B16" s="233">
        <v>80</v>
      </c>
      <c r="C16" s="234">
        <v>46169</v>
      </c>
      <c r="D16" s="235">
        <v>0</v>
      </c>
      <c r="E16" s="234">
        <v>46264</v>
      </c>
      <c r="F16" s="235">
        <v>0.91666666666666663</v>
      </c>
      <c r="G16" s="236">
        <f>E16-C16+F16-D16</f>
        <v>95.916666666666671</v>
      </c>
      <c r="H16" s="233" t="s">
        <v>26</v>
      </c>
      <c r="I16" s="233" t="s">
        <v>25</v>
      </c>
      <c r="J16" s="233" t="s">
        <v>20</v>
      </c>
      <c r="K16" s="233" t="s">
        <v>707</v>
      </c>
      <c r="L16" s="233" t="s">
        <v>477</v>
      </c>
      <c r="M16" s="233" t="s">
        <v>28</v>
      </c>
      <c r="N16" s="233" t="s">
        <v>22</v>
      </c>
      <c r="O16" s="239" t="s">
        <v>57</v>
      </c>
      <c r="P16" s="239"/>
      <c r="Q16" s="239" t="s">
        <v>58</v>
      </c>
      <c r="R16" s="280"/>
      <c r="S16" s="241"/>
      <c r="T16" s="242"/>
      <c r="U16" s="29"/>
    </row>
    <row r="17" spans="1:21" s="219" customFormat="1" ht="45" hidden="1" customHeight="1" thickBot="1" x14ac:dyDescent="0.3">
      <c r="A17" s="297">
        <v>14</v>
      </c>
      <c r="B17" s="298">
        <v>80</v>
      </c>
      <c r="C17" s="299">
        <v>46169</v>
      </c>
      <c r="D17" s="300">
        <v>0</v>
      </c>
      <c r="E17" s="299">
        <v>46264</v>
      </c>
      <c r="F17" s="300">
        <v>0.91666666666666663</v>
      </c>
      <c r="G17" s="301">
        <f>E17-C17+F17-D17</f>
        <v>95.916666666666671</v>
      </c>
      <c r="H17" s="298" t="s">
        <v>984</v>
      </c>
      <c r="I17" s="298" t="s">
        <v>985</v>
      </c>
      <c r="J17" s="298" t="s">
        <v>20</v>
      </c>
      <c r="K17" s="298" t="s">
        <v>984</v>
      </c>
      <c r="L17" s="298"/>
      <c r="M17" s="298" t="s">
        <v>16</v>
      </c>
      <c r="N17" s="298" t="s">
        <v>17</v>
      </c>
      <c r="O17" s="302" t="s">
        <v>986</v>
      </c>
      <c r="P17" s="302"/>
      <c r="Q17" s="302"/>
      <c r="R17" s="303"/>
      <c r="S17" s="304"/>
      <c r="T17" s="305"/>
      <c r="U17" s="218"/>
    </row>
    <row r="18" spans="1:21" s="219" customFormat="1" ht="75" hidden="1" customHeight="1" thickBot="1" x14ac:dyDescent="0.3">
      <c r="A18" s="209">
        <v>15</v>
      </c>
      <c r="B18" s="210">
        <v>80</v>
      </c>
      <c r="C18" s="211">
        <v>46169</v>
      </c>
      <c r="D18" s="212">
        <v>0</v>
      </c>
      <c r="E18" s="211">
        <v>46264</v>
      </c>
      <c r="F18" s="212">
        <v>0.91666666666666663</v>
      </c>
      <c r="G18" s="213">
        <f>E18-C18+F18-D18</f>
        <v>95.916666666666671</v>
      </c>
      <c r="H18" s="210"/>
      <c r="I18" s="210"/>
      <c r="J18" s="210"/>
      <c r="K18" s="210" t="s">
        <v>984</v>
      </c>
      <c r="L18" s="210" t="s">
        <v>987</v>
      </c>
      <c r="M18" s="306" t="s">
        <v>16</v>
      </c>
      <c r="N18" s="306" t="s">
        <v>17</v>
      </c>
      <c r="O18" s="214" t="s">
        <v>988</v>
      </c>
      <c r="P18" s="214"/>
      <c r="Q18" s="214"/>
      <c r="R18" s="231"/>
      <c r="S18" s="307"/>
      <c r="T18" s="305"/>
      <c r="U18" s="218"/>
    </row>
    <row r="19" spans="1:21" customFormat="1" ht="90" hidden="1" customHeight="1" thickBot="1" x14ac:dyDescent="0.3">
      <c r="A19" s="308">
        <v>16</v>
      </c>
      <c r="B19" s="309">
        <v>80</v>
      </c>
      <c r="C19" s="310">
        <v>46265</v>
      </c>
      <c r="D19" s="311">
        <v>0.25</v>
      </c>
      <c r="E19" s="312">
        <v>46276</v>
      </c>
      <c r="F19" s="313">
        <v>0.99930555555555556</v>
      </c>
      <c r="G19" s="314">
        <f>E19-C19+F19-D19</f>
        <v>11.749305555555555</v>
      </c>
      <c r="H19" s="309" t="s">
        <v>63</v>
      </c>
      <c r="I19" s="309" t="s">
        <v>64</v>
      </c>
      <c r="J19" s="309" t="s">
        <v>20</v>
      </c>
      <c r="K19" s="309"/>
      <c r="L19" s="309"/>
      <c r="M19" s="315" t="s">
        <v>16</v>
      </c>
      <c r="N19" s="315" t="s">
        <v>17</v>
      </c>
      <c r="O19" s="316" t="s">
        <v>989</v>
      </c>
      <c r="P19" s="317"/>
      <c r="Q19" s="318" t="s">
        <v>990</v>
      </c>
      <c r="R19" s="319"/>
      <c r="S19" s="320"/>
      <c r="T19" s="253"/>
      <c r="U19" s="29"/>
    </row>
    <row r="20" spans="1:21" s="219" customFormat="1" ht="75" hidden="1" customHeight="1" thickBot="1" x14ac:dyDescent="0.3">
      <c r="A20" s="209">
        <v>17</v>
      </c>
      <c r="B20" s="210">
        <v>81</v>
      </c>
      <c r="C20" s="211"/>
      <c r="D20" s="212"/>
      <c r="E20" s="211"/>
      <c r="F20" s="212"/>
      <c r="G20" s="213"/>
      <c r="H20" s="210" t="s">
        <v>991</v>
      </c>
      <c r="I20" s="210" t="s">
        <v>992</v>
      </c>
      <c r="J20" s="210" t="s">
        <v>20</v>
      </c>
      <c r="K20" s="210" t="s">
        <v>991</v>
      </c>
      <c r="L20" s="210"/>
      <c r="M20" s="306" t="s">
        <v>16</v>
      </c>
      <c r="N20" s="306" t="s">
        <v>17</v>
      </c>
      <c r="O20" s="214" t="s">
        <v>993</v>
      </c>
      <c r="P20" s="214"/>
      <c r="Q20" s="214"/>
      <c r="R20" s="231"/>
      <c r="S20" s="216"/>
      <c r="T20" s="217"/>
      <c r="U20" s="218"/>
    </row>
    <row r="21" spans="1:21" customFormat="1" ht="45" hidden="1" customHeight="1" thickBot="1" x14ac:dyDescent="0.3">
      <c r="A21" s="220">
        <v>18</v>
      </c>
      <c r="B21" s="221">
        <v>85</v>
      </c>
      <c r="C21" s="222"/>
      <c r="D21" s="223"/>
      <c r="E21" s="222"/>
      <c r="F21" s="223"/>
      <c r="G21" s="224"/>
      <c r="H21" s="221" t="s">
        <v>994</v>
      </c>
      <c r="I21" s="221" t="s">
        <v>995</v>
      </c>
      <c r="J21" s="221" t="s">
        <v>20</v>
      </c>
      <c r="K21" s="221"/>
      <c r="L21" s="221"/>
      <c r="M21" s="321" t="s">
        <v>17</v>
      </c>
      <c r="N21" s="321" t="s">
        <v>17</v>
      </c>
      <c r="O21" s="226" t="s">
        <v>996</v>
      </c>
      <c r="P21" s="272"/>
      <c r="Q21" s="272" t="s">
        <v>997</v>
      </c>
      <c r="R21" s="273"/>
      <c r="S21" s="229"/>
      <c r="T21" s="230"/>
      <c r="U21" s="29"/>
    </row>
    <row r="22" spans="1:21" customFormat="1" ht="45" hidden="1" customHeight="1" thickBot="1" x14ac:dyDescent="0.3">
      <c r="A22" s="322">
        <v>19</v>
      </c>
      <c r="B22" s="323">
        <v>100</v>
      </c>
      <c r="C22" s="324"/>
      <c r="D22" s="325"/>
      <c r="E22" s="324"/>
      <c r="F22" s="325"/>
      <c r="G22" s="326"/>
      <c r="H22" s="323" t="s">
        <v>21</v>
      </c>
      <c r="I22" s="323" t="s">
        <v>998</v>
      </c>
      <c r="J22" s="323" t="s">
        <v>20</v>
      </c>
      <c r="K22" s="323"/>
      <c r="L22" s="323"/>
      <c r="M22" s="327" t="s">
        <v>17</v>
      </c>
      <c r="N22" s="327" t="s">
        <v>16</v>
      </c>
      <c r="O22" s="328" t="s">
        <v>962</v>
      </c>
      <c r="P22" s="329"/>
      <c r="Q22" s="329"/>
      <c r="R22" s="322"/>
      <c r="S22" s="330"/>
      <c r="T22" s="331"/>
      <c r="U22" s="29"/>
    </row>
    <row r="23" spans="1:21" s="219" customFormat="1" ht="45" hidden="1" customHeight="1" thickBot="1" x14ac:dyDescent="0.3">
      <c r="A23" s="209">
        <v>20</v>
      </c>
      <c r="B23" s="210">
        <v>100</v>
      </c>
      <c r="C23" s="211"/>
      <c r="D23" s="212"/>
      <c r="E23" s="211"/>
      <c r="F23" s="212"/>
      <c r="G23" s="213"/>
      <c r="H23" s="210" t="s">
        <v>291</v>
      </c>
      <c r="I23" s="210" t="s">
        <v>24</v>
      </c>
      <c r="J23" s="210" t="s">
        <v>20</v>
      </c>
      <c r="K23" s="210"/>
      <c r="L23" s="210"/>
      <c r="M23" s="306" t="s">
        <v>22</v>
      </c>
      <c r="N23" s="306" t="s">
        <v>17</v>
      </c>
      <c r="O23" s="214" t="s">
        <v>999</v>
      </c>
      <c r="P23" s="214"/>
      <c r="Q23" s="214" t="s">
        <v>1000</v>
      </c>
      <c r="R23" s="231"/>
      <c r="S23" s="216"/>
      <c r="T23" s="217"/>
      <c r="U23" s="218"/>
    </row>
    <row r="24" spans="1:21" customFormat="1" ht="45" hidden="1" customHeight="1" x14ac:dyDescent="0.25">
      <c r="A24" s="232">
        <v>21</v>
      </c>
      <c r="B24" s="237">
        <v>100</v>
      </c>
      <c r="C24" s="332">
        <v>46193</v>
      </c>
      <c r="D24" s="333">
        <v>0</v>
      </c>
      <c r="E24" s="332">
        <v>46262</v>
      </c>
      <c r="F24" s="333">
        <v>0.99930555555555556</v>
      </c>
      <c r="G24" s="334">
        <v>69.999305555555551</v>
      </c>
      <c r="H24" s="237" t="s">
        <v>749</v>
      </c>
      <c r="I24" s="237" t="s">
        <v>1001</v>
      </c>
      <c r="J24" s="237" t="s">
        <v>1002</v>
      </c>
      <c r="K24" s="237"/>
      <c r="L24" s="237"/>
      <c r="M24" s="237" t="s">
        <v>16</v>
      </c>
      <c r="N24" s="237" t="s">
        <v>17</v>
      </c>
      <c r="O24" s="278" t="s">
        <v>1003</v>
      </c>
      <c r="P24" s="278"/>
      <c r="Q24" s="278" t="s">
        <v>1004</v>
      </c>
      <c r="R24" s="240"/>
      <c r="S24" s="241"/>
      <c r="T24" s="242"/>
      <c r="U24" s="29"/>
    </row>
    <row r="25" spans="1:21" customFormat="1" ht="45" hidden="1" customHeight="1" x14ac:dyDescent="0.25">
      <c r="A25" s="335">
        <v>22</v>
      </c>
      <c r="B25" s="5">
        <v>100</v>
      </c>
      <c r="C25" s="6">
        <v>46193</v>
      </c>
      <c r="D25" s="137">
        <v>0</v>
      </c>
      <c r="E25" s="6">
        <v>46262</v>
      </c>
      <c r="F25" s="137">
        <v>0.99930555555555556</v>
      </c>
      <c r="G25" s="336">
        <v>69.999305555555551</v>
      </c>
      <c r="H25" s="5" t="s">
        <v>749</v>
      </c>
      <c r="I25" s="5" t="s">
        <v>1001</v>
      </c>
      <c r="J25" s="5" t="s">
        <v>1005</v>
      </c>
      <c r="K25" s="5"/>
      <c r="L25" s="5"/>
      <c r="M25" s="5" t="s">
        <v>16</v>
      </c>
      <c r="N25" s="5" t="s">
        <v>17</v>
      </c>
      <c r="O25" s="7" t="s">
        <v>1003</v>
      </c>
      <c r="P25" s="7"/>
      <c r="Q25" s="7" t="s">
        <v>1004</v>
      </c>
      <c r="R25" s="20"/>
      <c r="S25" s="26"/>
      <c r="T25" s="28"/>
      <c r="U25" s="29"/>
    </row>
    <row r="26" spans="1:21" customFormat="1" ht="45" hidden="1" customHeight="1" x14ac:dyDescent="0.25">
      <c r="A26" s="335">
        <v>23</v>
      </c>
      <c r="B26" s="5">
        <v>100</v>
      </c>
      <c r="C26" s="6">
        <v>46193</v>
      </c>
      <c r="D26" s="137">
        <v>0</v>
      </c>
      <c r="E26" s="6">
        <v>46262</v>
      </c>
      <c r="F26" s="137">
        <v>0.99930555555555556</v>
      </c>
      <c r="G26" s="336">
        <v>69.999305555555551</v>
      </c>
      <c r="H26" s="5"/>
      <c r="I26" s="5"/>
      <c r="J26" s="5"/>
      <c r="K26" s="5" t="s">
        <v>1001</v>
      </c>
      <c r="L26" s="5" t="s">
        <v>1006</v>
      </c>
      <c r="M26" s="5" t="s">
        <v>22</v>
      </c>
      <c r="N26" s="5" t="s">
        <v>17</v>
      </c>
      <c r="O26" s="7" t="s">
        <v>1007</v>
      </c>
      <c r="P26" s="7"/>
      <c r="Q26" s="7" t="s">
        <v>1004</v>
      </c>
      <c r="R26" s="20"/>
      <c r="S26" s="26"/>
      <c r="T26" s="28"/>
      <c r="U26" s="29"/>
    </row>
    <row r="27" spans="1:21" customFormat="1" ht="45" hidden="1" customHeight="1" x14ac:dyDescent="0.25">
      <c r="A27" s="335">
        <v>24</v>
      </c>
      <c r="B27" s="5">
        <v>100</v>
      </c>
      <c r="C27" s="6">
        <v>46193</v>
      </c>
      <c r="D27" s="137">
        <v>0</v>
      </c>
      <c r="E27" s="6">
        <v>46262</v>
      </c>
      <c r="F27" s="137">
        <v>0.99930555555555556</v>
      </c>
      <c r="G27" s="336">
        <v>69.999305555555551</v>
      </c>
      <c r="H27" s="5"/>
      <c r="I27" s="5"/>
      <c r="J27" s="5"/>
      <c r="K27" s="5" t="s">
        <v>1001</v>
      </c>
      <c r="L27" s="5" t="s">
        <v>1008</v>
      </c>
      <c r="M27" s="5" t="s">
        <v>22</v>
      </c>
      <c r="N27" s="5" t="s">
        <v>17</v>
      </c>
      <c r="O27" s="7" t="s">
        <v>1007</v>
      </c>
      <c r="P27" s="7"/>
      <c r="Q27" s="7" t="s">
        <v>1004</v>
      </c>
      <c r="R27" s="20"/>
      <c r="S27" s="26"/>
      <c r="T27" s="28"/>
      <c r="U27" s="29"/>
    </row>
    <row r="28" spans="1:21" customFormat="1" ht="45" hidden="1" customHeight="1" x14ac:dyDescent="0.25">
      <c r="A28" s="335">
        <v>25</v>
      </c>
      <c r="B28" s="5">
        <v>100</v>
      </c>
      <c r="C28" s="6">
        <v>46193</v>
      </c>
      <c r="D28" s="137">
        <v>0</v>
      </c>
      <c r="E28" s="6">
        <v>46262</v>
      </c>
      <c r="F28" s="137">
        <v>0.99930555555555556</v>
      </c>
      <c r="G28" s="336">
        <v>69.999305555555551</v>
      </c>
      <c r="H28" s="5" t="s">
        <v>1001</v>
      </c>
      <c r="I28" s="5" t="s">
        <v>52</v>
      </c>
      <c r="J28" s="5" t="s">
        <v>1002</v>
      </c>
      <c r="K28" s="5"/>
      <c r="L28" s="5"/>
      <c r="M28" s="5" t="s">
        <v>22</v>
      </c>
      <c r="N28" s="5" t="s">
        <v>17</v>
      </c>
      <c r="O28" s="7" t="s">
        <v>1009</v>
      </c>
      <c r="P28" s="7"/>
      <c r="Q28" s="7" t="s">
        <v>1004</v>
      </c>
      <c r="R28" s="20"/>
      <c r="S28" s="26"/>
      <c r="T28" s="28"/>
      <c r="U28" s="29"/>
    </row>
    <row r="29" spans="1:21" customFormat="1" ht="45" hidden="1" customHeight="1" thickBot="1" x14ac:dyDescent="0.3">
      <c r="A29" s="337">
        <v>26</v>
      </c>
      <c r="B29" s="338">
        <v>100</v>
      </c>
      <c r="C29" s="339">
        <v>46193</v>
      </c>
      <c r="D29" s="340">
        <v>0</v>
      </c>
      <c r="E29" s="339">
        <v>46262</v>
      </c>
      <c r="F29" s="340">
        <v>0.99930555555555556</v>
      </c>
      <c r="G29" s="341">
        <v>69.999305555555551</v>
      </c>
      <c r="H29" s="338" t="s">
        <v>1001</v>
      </c>
      <c r="I29" s="338" t="s">
        <v>52</v>
      </c>
      <c r="J29" s="338" t="s">
        <v>1005</v>
      </c>
      <c r="K29" s="338"/>
      <c r="L29" s="338"/>
      <c r="M29" s="338" t="s">
        <v>22</v>
      </c>
      <c r="N29" s="338" t="s">
        <v>17</v>
      </c>
      <c r="O29" s="342" t="s">
        <v>1010</v>
      </c>
      <c r="P29" s="342"/>
      <c r="Q29" s="342" t="s">
        <v>1004</v>
      </c>
      <c r="R29" s="85"/>
      <c r="S29" s="343"/>
      <c r="T29" s="344"/>
      <c r="U29" s="29"/>
    </row>
    <row r="30" spans="1:21" s="356" customFormat="1" ht="90" hidden="1" customHeight="1" thickBot="1" x14ac:dyDescent="0.3">
      <c r="A30" s="345">
        <v>27</v>
      </c>
      <c r="B30" s="346">
        <v>100</v>
      </c>
      <c r="C30" s="347"/>
      <c r="D30" s="348"/>
      <c r="E30" s="347"/>
      <c r="F30" s="348"/>
      <c r="G30" s="349">
        <v>0</v>
      </c>
      <c r="H30" s="346"/>
      <c r="I30" s="346"/>
      <c r="J30" s="346"/>
      <c r="K30" s="346" t="s">
        <v>52</v>
      </c>
      <c r="L30" s="346" t="s">
        <v>1011</v>
      </c>
      <c r="M30" s="346" t="s">
        <v>17</v>
      </c>
      <c r="N30" s="346" t="s">
        <v>17</v>
      </c>
      <c r="O30" s="350" t="s">
        <v>1012</v>
      </c>
      <c r="P30" s="351"/>
      <c r="Q30" s="351" t="s">
        <v>1013</v>
      </c>
      <c r="R30" s="352"/>
      <c r="S30" s="353"/>
      <c r="T30" s="354"/>
      <c r="U30" s="355"/>
    </row>
    <row r="31" spans="1:21" s="368" customFormat="1" ht="45" hidden="1" customHeight="1" thickBot="1" x14ac:dyDescent="0.3">
      <c r="A31" s="357">
        <v>28</v>
      </c>
      <c r="B31" s="358">
        <v>100</v>
      </c>
      <c r="C31" s="359"/>
      <c r="D31" s="360"/>
      <c r="E31" s="359"/>
      <c r="F31" s="360"/>
      <c r="G31" s="361"/>
      <c r="H31" s="358" t="s">
        <v>1014</v>
      </c>
      <c r="I31" s="358" t="s">
        <v>1015</v>
      </c>
      <c r="J31" s="358" t="s">
        <v>20</v>
      </c>
      <c r="K31" s="358"/>
      <c r="L31" s="358"/>
      <c r="M31" s="362" t="s">
        <v>17</v>
      </c>
      <c r="N31" s="362" t="s">
        <v>17</v>
      </c>
      <c r="O31" s="363" t="s">
        <v>1016</v>
      </c>
      <c r="P31" s="363"/>
      <c r="Q31" s="364" t="s">
        <v>1017</v>
      </c>
      <c r="R31" s="357" t="s">
        <v>28</v>
      </c>
      <c r="S31" s="365"/>
      <c r="T31" s="366"/>
      <c r="U31" s="367"/>
    </row>
    <row r="32" spans="1:21" customFormat="1" ht="45" hidden="1" customHeight="1" x14ac:dyDescent="0.25">
      <c r="A32" s="232">
        <v>29</v>
      </c>
      <c r="B32" s="233">
        <v>108</v>
      </c>
      <c r="C32" s="234"/>
      <c r="D32" s="235"/>
      <c r="E32" s="234"/>
      <c r="F32" s="235"/>
      <c r="G32" s="236"/>
      <c r="H32" s="233"/>
      <c r="I32" s="233"/>
      <c r="J32" s="233"/>
      <c r="K32" s="233" t="s">
        <v>33</v>
      </c>
      <c r="L32" s="233"/>
      <c r="M32" s="277" t="s">
        <v>17</v>
      </c>
      <c r="N32" s="277" t="s">
        <v>17</v>
      </c>
      <c r="O32" s="259" t="s">
        <v>1018</v>
      </c>
      <c r="P32" s="239"/>
      <c r="Q32" s="239"/>
      <c r="R32" s="240"/>
      <c r="S32" s="241"/>
      <c r="T32" s="242"/>
      <c r="U32" s="29"/>
    </row>
    <row r="33" spans="1:21" customFormat="1" ht="45" hidden="1" customHeight="1" thickBot="1" x14ac:dyDescent="0.3">
      <c r="A33" s="243">
        <v>30</v>
      </c>
      <c r="B33" s="244">
        <v>108</v>
      </c>
      <c r="C33" s="245"/>
      <c r="D33" s="246"/>
      <c r="E33" s="245"/>
      <c r="F33" s="246"/>
      <c r="G33" s="247"/>
      <c r="H33" s="244"/>
      <c r="I33" s="244"/>
      <c r="J33" s="244"/>
      <c r="K33" s="244" t="s">
        <v>1019</v>
      </c>
      <c r="L33" s="244"/>
      <c r="M33" s="284" t="s">
        <v>17</v>
      </c>
      <c r="N33" s="284" t="s">
        <v>17</v>
      </c>
      <c r="O33" s="268" t="s">
        <v>1020</v>
      </c>
      <c r="P33" s="250"/>
      <c r="Q33" s="250"/>
      <c r="R33" s="251"/>
      <c r="S33" s="252"/>
      <c r="T33" s="253"/>
      <c r="U33" s="29"/>
    </row>
    <row r="34" spans="1:21" s="368" customFormat="1" ht="45" hidden="1" customHeight="1" thickBot="1" x14ac:dyDescent="0.3">
      <c r="A34" s="357">
        <v>31</v>
      </c>
      <c r="B34" s="358">
        <v>110</v>
      </c>
      <c r="C34" s="359"/>
      <c r="D34" s="360"/>
      <c r="E34" s="359"/>
      <c r="F34" s="360"/>
      <c r="G34" s="361"/>
      <c r="H34" s="358" t="s">
        <v>23</v>
      </c>
      <c r="I34" s="358" t="s">
        <v>36</v>
      </c>
      <c r="J34" s="358"/>
      <c r="K34" s="358"/>
      <c r="L34" s="358"/>
      <c r="M34" s="362" t="s">
        <v>16</v>
      </c>
      <c r="N34" s="362" t="s">
        <v>17</v>
      </c>
      <c r="O34" s="363" t="s">
        <v>1021</v>
      </c>
      <c r="P34" s="363"/>
      <c r="Q34" s="363"/>
      <c r="R34" s="357"/>
      <c r="S34" s="365"/>
      <c r="T34" s="369"/>
      <c r="U34" s="367"/>
    </row>
    <row r="35" spans="1:21" customFormat="1" ht="45" hidden="1" customHeight="1" x14ac:dyDescent="0.25">
      <c r="A35" s="232">
        <v>32</v>
      </c>
      <c r="B35" s="233">
        <v>120</v>
      </c>
      <c r="C35" s="234"/>
      <c r="D35" s="235"/>
      <c r="E35" s="234"/>
      <c r="F35" s="235"/>
      <c r="G35" s="236"/>
      <c r="H35" s="233" t="s">
        <v>291</v>
      </c>
      <c r="I35" s="233" t="s">
        <v>412</v>
      </c>
      <c r="J35" s="233" t="s">
        <v>20</v>
      </c>
      <c r="K35" s="233"/>
      <c r="L35" s="233"/>
      <c r="M35" s="277" t="s">
        <v>22</v>
      </c>
      <c r="N35" s="277" t="s">
        <v>17</v>
      </c>
      <c r="O35" s="278" t="s">
        <v>962</v>
      </c>
      <c r="P35" s="239"/>
      <c r="Q35" s="239"/>
      <c r="R35" s="240"/>
      <c r="S35" s="370"/>
      <c r="T35" s="28"/>
      <c r="U35" s="29"/>
    </row>
    <row r="36" spans="1:21" s="382" customFormat="1" ht="45" hidden="1" customHeight="1" x14ac:dyDescent="0.25">
      <c r="A36" s="371">
        <v>33</v>
      </c>
      <c r="B36" s="372">
        <v>120</v>
      </c>
      <c r="C36" s="373">
        <v>46265</v>
      </c>
      <c r="D36" s="374">
        <v>0</v>
      </c>
      <c r="E36" s="373">
        <v>46285</v>
      </c>
      <c r="F36" s="374">
        <v>0.99930555555555556</v>
      </c>
      <c r="G36" s="375"/>
      <c r="H36" s="372" t="s">
        <v>1022</v>
      </c>
      <c r="I36" s="372" t="s">
        <v>303</v>
      </c>
      <c r="J36" s="372" t="s">
        <v>20</v>
      </c>
      <c r="K36" s="372"/>
      <c r="L36" s="372"/>
      <c r="M36" s="376" t="s">
        <v>22</v>
      </c>
      <c r="N36" s="376" t="s">
        <v>17</v>
      </c>
      <c r="O36" s="377" t="s">
        <v>1023</v>
      </c>
      <c r="P36" s="377"/>
      <c r="Q36" s="377" t="s">
        <v>1024</v>
      </c>
      <c r="R36" s="378"/>
      <c r="S36" s="379"/>
      <c r="T36" s="380"/>
      <c r="U36" s="381"/>
    </row>
    <row r="37" spans="1:21" s="382" customFormat="1" ht="45" hidden="1" customHeight="1" x14ac:dyDescent="0.25">
      <c r="A37" s="371">
        <v>34</v>
      </c>
      <c r="B37" s="372">
        <v>120</v>
      </c>
      <c r="C37" s="373">
        <v>46286</v>
      </c>
      <c r="D37" s="374">
        <v>0</v>
      </c>
      <c r="E37" s="373">
        <v>46334</v>
      </c>
      <c r="F37" s="374">
        <v>0.99930555555555556</v>
      </c>
      <c r="G37" s="375"/>
      <c r="H37" s="372" t="s">
        <v>303</v>
      </c>
      <c r="I37" s="372" t="s">
        <v>1025</v>
      </c>
      <c r="J37" s="372" t="s">
        <v>20</v>
      </c>
      <c r="K37" s="372"/>
      <c r="L37" s="372"/>
      <c r="M37" s="376" t="s">
        <v>22</v>
      </c>
      <c r="N37" s="376" t="s">
        <v>17</v>
      </c>
      <c r="O37" s="377" t="s">
        <v>1026</v>
      </c>
      <c r="P37" s="377"/>
      <c r="Q37" s="377" t="s">
        <v>1024</v>
      </c>
      <c r="R37" s="378"/>
      <c r="S37" s="379"/>
      <c r="T37" s="380"/>
      <c r="U37" s="381"/>
    </row>
    <row r="38" spans="1:21" s="382" customFormat="1" ht="45" hidden="1" customHeight="1" x14ac:dyDescent="0.25">
      <c r="A38" s="371">
        <v>35</v>
      </c>
      <c r="B38" s="372">
        <v>120</v>
      </c>
      <c r="C38" s="373">
        <v>46335</v>
      </c>
      <c r="D38" s="374">
        <v>0</v>
      </c>
      <c r="E38" s="373">
        <v>46360</v>
      </c>
      <c r="F38" s="374">
        <v>0.99930555555555556</v>
      </c>
      <c r="G38" s="375"/>
      <c r="H38" s="372" t="s">
        <v>1025</v>
      </c>
      <c r="I38" s="372" t="s">
        <v>398</v>
      </c>
      <c r="J38" s="372" t="s">
        <v>20</v>
      </c>
      <c r="K38" s="372"/>
      <c r="L38" s="372"/>
      <c r="M38" s="376" t="s">
        <v>22</v>
      </c>
      <c r="N38" s="376" t="s">
        <v>17</v>
      </c>
      <c r="O38" s="377" t="s">
        <v>1027</v>
      </c>
      <c r="P38" s="377"/>
      <c r="Q38" s="377" t="s">
        <v>1024</v>
      </c>
      <c r="R38" s="378"/>
      <c r="S38" s="379"/>
      <c r="T38" s="380"/>
      <c r="U38" s="381"/>
    </row>
    <row r="39" spans="1:21" s="382" customFormat="1" ht="45" hidden="1" customHeight="1" thickBot="1" x14ac:dyDescent="0.3">
      <c r="A39" s="383">
        <v>36</v>
      </c>
      <c r="B39" s="384">
        <v>120</v>
      </c>
      <c r="C39" s="385"/>
      <c r="D39" s="386"/>
      <c r="E39" s="385"/>
      <c r="F39" s="386"/>
      <c r="G39" s="387"/>
      <c r="H39" s="384" t="s">
        <v>1025</v>
      </c>
      <c r="I39" s="384" t="s">
        <v>398</v>
      </c>
      <c r="J39" s="384" t="s">
        <v>20</v>
      </c>
      <c r="K39" s="384" t="s">
        <v>398</v>
      </c>
      <c r="L39" s="384"/>
      <c r="M39" s="388" t="s">
        <v>22</v>
      </c>
      <c r="N39" s="388" t="s">
        <v>17</v>
      </c>
      <c r="O39" s="389" t="s">
        <v>1028</v>
      </c>
      <c r="P39" s="389"/>
      <c r="Q39" s="377" t="s">
        <v>1024</v>
      </c>
      <c r="R39" s="390"/>
      <c r="S39" s="391"/>
      <c r="T39" s="380"/>
      <c r="U39" s="381"/>
    </row>
    <row r="40" spans="1:21" s="219" customFormat="1" ht="45" hidden="1" customHeight="1" x14ac:dyDescent="0.25">
      <c r="A40" s="254">
        <v>37</v>
      </c>
      <c r="B40" s="255">
        <v>140</v>
      </c>
      <c r="C40" s="256">
        <v>46132</v>
      </c>
      <c r="D40" s="257">
        <v>0</v>
      </c>
      <c r="E40" s="256">
        <v>46174</v>
      </c>
      <c r="F40" s="257">
        <v>0.99930555555555556</v>
      </c>
      <c r="G40" s="258"/>
      <c r="H40" s="255"/>
      <c r="I40" s="255"/>
      <c r="J40" s="255"/>
      <c r="K40" s="255" t="s">
        <v>338</v>
      </c>
      <c r="L40" s="255" t="s">
        <v>1029</v>
      </c>
      <c r="M40" s="392" t="s">
        <v>22</v>
      </c>
      <c r="N40" s="392" t="s">
        <v>16</v>
      </c>
      <c r="O40" s="259" t="s">
        <v>1030</v>
      </c>
      <c r="P40" s="259"/>
      <c r="Q40" s="259"/>
      <c r="R40" s="260"/>
      <c r="S40" s="393"/>
      <c r="T40" s="394"/>
      <c r="U40" s="218"/>
    </row>
    <row r="41" spans="1:21" s="219" customFormat="1" ht="32.25" hidden="1" thickBot="1" x14ac:dyDescent="0.3">
      <c r="A41" s="395">
        <v>38</v>
      </c>
      <c r="B41" s="396">
        <v>140</v>
      </c>
      <c r="C41" s="397">
        <v>46205</v>
      </c>
      <c r="D41" s="398">
        <v>0</v>
      </c>
      <c r="E41" s="397">
        <v>46357</v>
      </c>
      <c r="F41" s="398">
        <v>0.99930555555555556</v>
      </c>
      <c r="G41" s="399" t="s">
        <v>976</v>
      </c>
      <c r="H41" s="396"/>
      <c r="I41" s="396"/>
      <c r="J41" s="396"/>
      <c r="K41" s="396" t="s">
        <v>338</v>
      </c>
      <c r="L41" s="396" t="s">
        <v>1031</v>
      </c>
      <c r="M41" s="396" t="s">
        <v>22</v>
      </c>
      <c r="N41" s="396" t="s">
        <v>16</v>
      </c>
      <c r="O41" s="396" t="s">
        <v>1032</v>
      </c>
      <c r="P41" s="400"/>
      <c r="Q41" s="400" t="s">
        <v>1033</v>
      </c>
      <c r="R41" s="401"/>
      <c r="S41" s="402"/>
    </row>
    <row r="42" spans="1:21" ht="126.75" hidden="1" thickBot="1" x14ac:dyDescent="0.3">
      <c r="A42" s="403">
        <v>39</v>
      </c>
      <c r="B42" s="404">
        <v>30</v>
      </c>
      <c r="C42" s="405"/>
      <c r="D42" s="406"/>
      <c r="E42" s="405"/>
      <c r="F42" s="406"/>
      <c r="G42" s="407"/>
      <c r="H42" s="408"/>
      <c r="I42" s="408"/>
      <c r="J42" s="404"/>
      <c r="K42" s="409" t="s">
        <v>505</v>
      </c>
      <c r="L42" s="230" t="s">
        <v>1034</v>
      </c>
      <c r="M42" s="410" t="s">
        <v>22</v>
      </c>
      <c r="N42" s="411" t="s">
        <v>28</v>
      </c>
      <c r="O42" s="412" t="s">
        <v>1035</v>
      </c>
      <c r="P42" s="230"/>
      <c r="Q42" s="409" t="s">
        <v>1036</v>
      </c>
      <c r="R42" s="413"/>
      <c r="S42" s="414"/>
    </row>
    <row r="43" spans="1:21" ht="47.25" hidden="1" x14ac:dyDescent="0.25">
      <c r="A43" s="415">
        <v>40</v>
      </c>
      <c r="B43" s="416">
        <v>70</v>
      </c>
      <c r="C43" s="417"/>
      <c r="D43" s="418"/>
      <c r="E43" s="417"/>
      <c r="F43" s="418"/>
      <c r="G43" s="419"/>
      <c r="H43" s="420"/>
      <c r="I43" s="420"/>
      <c r="J43" s="416"/>
      <c r="K43" s="416" t="s">
        <v>422</v>
      </c>
      <c r="L43" s="416" t="s">
        <v>1037</v>
      </c>
      <c r="M43" s="416" t="s">
        <v>22</v>
      </c>
      <c r="N43" s="416" t="s">
        <v>28</v>
      </c>
      <c r="O43" s="421" t="s">
        <v>1038</v>
      </c>
      <c r="P43" s="278"/>
      <c r="Q43" s="278" t="s">
        <v>1036</v>
      </c>
      <c r="R43" s="280"/>
      <c r="S43" s="422"/>
    </row>
    <row r="44" spans="1:21" ht="48" hidden="1" thickBot="1" x14ac:dyDescent="0.3">
      <c r="A44" s="423">
        <v>41</v>
      </c>
      <c r="B44" s="424">
        <v>70</v>
      </c>
      <c r="C44" s="425"/>
      <c r="D44" s="426"/>
      <c r="E44" s="425"/>
      <c r="F44" s="426"/>
      <c r="G44" s="427"/>
      <c r="H44" s="428"/>
      <c r="I44" s="428"/>
      <c r="J44" s="424"/>
      <c r="K44" s="424" t="s">
        <v>422</v>
      </c>
      <c r="L44" s="424" t="s">
        <v>1039</v>
      </c>
      <c r="M44" s="424" t="s">
        <v>22</v>
      </c>
      <c r="N44" s="424" t="s">
        <v>28</v>
      </c>
      <c r="O44" s="429" t="s">
        <v>1035</v>
      </c>
      <c r="P44" s="285"/>
      <c r="Q44" s="285" t="s">
        <v>1036</v>
      </c>
      <c r="R44" s="287"/>
      <c r="S44" s="430"/>
    </row>
    <row r="45" spans="1:21" ht="15.75" hidden="1" x14ac:dyDescent="0.25">
      <c r="A45" s="415">
        <v>42</v>
      </c>
      <c r="B45" s="237">
        <v>80</v>
      </c>
      <c r="C45" s="417"/>
      <c r="D45" s="333"/>
      <c r="E45" s="417"/>
      <c r="F45" s="333"/>
      <c r="G45" s="334">
        <f t="shared" ref="G45:G84" si="0">E45-C45+F45-D45</f>
        <v>0</v>
      </c>
      <c r="H45" s="237" t="s">
        <v>1040</v>
      </c>
      <c r="I45" s="237" t="s">
        <v>1041</v>
      </c>
      <c r="J45" s="237" t="s">
        <v>1002</v>
      </c>
      <c r="K45" s="237"/>
      <c r="L45" s="237"/>
      <c r="M45" s="237" t="s">
        <v>22</v>
      </c>
      <c r="N45" s="237" t="s">
        <v>28</v>
      </c>
      <c r="O45" s="278" t="s">
        <v>1042</v>
      </c>
      <c r="P45" s="278"/>
      <c r="Q45" s="278" t="s">
        <v>1036</v>
      </c>
      <c r="R45" s="280"/>
      <c r="S45" s="422"/>
    </row>
    <row r="46" spans="1:21" ht="15.75" hidden="1" x14ac:dyDescent="0.25">
      <c r="A46" s="431">
        <v>43</v>
      </c>
      <c r="B46" s="5">
        <v>80</v>
      </c>
      <c r="C46" s="136"/>
      <c r="D46" s="137"/>
      <c r="E46" s="136"/>
      <c r="F46" s="137"/>
      <c r="G46" s="336">
        <f t="shared" si="0"/>
        <v>0</v>
      </c>
      <c r="H46" s="5" t="s">
        <v>1041</v>
      </c>
      <c r="I46" s="5" t="s">
        <v>35</v>
      </c>
      <c r="J46" s="5" t="s">
        <v>1002</v>
      </c>
      <c r="K46" s="5"/>
      <c r="L46" s="5"/>
      <c r="M46" s="5" t="s">
        <v>22</v>
      </c>
      <c r="N46" s="5" t="s">
        <v>28</v>
      </c>
      <c r="O46" s="7" t="s">
        <v>1043</v>
      </c>
      <c r="P46" s="7"/>
      <c r="Q46" s="7" t="s">
        <v>1036</v>
      </c>
      <c r="R46" s="10"/>
      <c r="S46" s="432"/>
    </row>
    <row r="47" spans="1:21" ht="15.75" hidden="1" x14ac:dyDescent="0.25">
      <c r="A47" s="431">
        <v>44</v>
      </c>
      <c r="B47" s="5">
        <v>80</v>
      </c>
      <c r="C47" s="136"/>
      <c r="D47" s="137"/>
      <c r="E47" s="136"/>
      <c r="F47" s="137"/>
      <c r="G47" s="336">
        <f t="shared" si="0"/>
        <v>0</v>
      </c>
      <c r="H47" s="5" t="s">
        <v>35</v>
      </c>
      <c r="I47" s="5" t="s">
        <v>168</v>
      </c>
      <c r="J47" s="5" t="s">
        <v>1002</v>
      </c>
      <c r="K47" s="5"/>
      <c r="L47" s="5"/>
      <c r="M47" s="5" t="s">
        <v>22</v>
      </c>
      <c r="N47" s="5" t="s">
        <v>28</v>
      </c>
      <c r="O47" s="7" t="s">
        <v>1044</v>
      </c>
      <c r="P47" s="7"/>
      <c r="Q47" s="7" t="s">
        <v>1036</v>
      </c>
      <c r="R47" s="10"/>
      <c r="S47" s="432"/>
    </row>
    <row r="48" spans="1:21" ht="16.5" hidden="1" thickBot="1" x14ac:dyDescent="0.3">
      <c r="A48" s="423">
        <v>45</v>
      </c>
      <c r="B48" s="248">
        <v>80</v>
      </c>
      <c r="C48" s="425"/>
      <c r="D48" s="433"/>
      <c r="E48" s="425"/>
      <c r="F48" s="433"/>
      <c r="G48" s="434">
        <f t="shared" si="0"/>
        <v>0</v>
      </c>
      <c r="H48" s="248" t="s">
        <v>168</v>
      </c>
      <c r="I48" s="248" t="s">
        <v>1045</v>
      </c>
      <c r="J48" s="248" t="s">
        <v>1002</v>
      </c>
      <c r="K48" s="248"/>
      <c r="L48" s="248"/>
      <c r="M48" s="248" t="s">
        <v>22</v>
      </c>
      <c r="N48" s="248" t="s">
        <v>28</v>
      </c>
      <c r="O48" s="285" t="s">
        <v>1046</v>
      </c>
      <c r="P48" s="285"/>
      <c r="Q48" s="285" t="s">
        <v>1036</v>
      </c>
      <c r="R48" s="287"/>
      <c r="S48" s="430"/>
    </row>
    <row r="49" spans="1:19" ht="15.75" hidden="1" x14ac:dyDescent="0.25">
      <c r="A49" s="435">
        <v>46</v>
      </c>
      <c r="B49" s="436">
        <v>100</v>
      </c>
      <c r="C49" s="437"/>
      <c r="D49" s="438"/>
      <c r="E49" s="437"/>
      <c r="F49" s="438"/>
      <c r="G49" s="439">
        <f t="shared" si="0"/>
        <v>0</v>
      </c>
      <c r="H49" s="436" t="s">
        <v>998</v>
      </c>
      <c r="I49" s="436" t="s">
        <v>1047</v>
      </c>
      <c r="J49" s="436" t="s">
        <v>1002</v>
      </c>
      <c r="K49" s="436"/>
      <c r="L49" s="436"/>
      <c r="M49" s="436" t="s">
        <v>22</v>
      </c>
      <c r="N49" s="436" t="s">
        <v>28</v>
      </c>
      <c r="O49" s="328" t="s">
        <v>1048</v>
      </c>
      <c r="P49" s="328"/>
      <c r="Q49" s="328" t="s">
        <v>1036</v>
      </c>
      <c r="R49" s="435"/>
      <c r="S49" s="327"/>
    </row>
    <row r="50" spans="1:19" ht="15.75" hidden="1" x14ac:dyDescent="0.25">
      <c r="A50" s="415">
        <v>47</v>
      </c>
      <c r="B50" s="237">
        <v>100</v>
      </c>
      <c r="C50" s="417"/>
      <c r="D50" s="333"/>
      <c r="E50" s="417"/>
      <c r="F50" s="333"/>
      <c r="G50" s="334">
        <f t="shared" si="0"/>
        <v>0</v>
      </c>
      <c r="H50" s="237" t="s">
        <v>998</v>
      </c>
      <c r="I50" s="237" t="s">
        <v>1047</v>
      </c>
      <c r="J50" s="237" t="s">
        <v>1005</v>
      </c>
      <c r="K50" s="237"/>
      <c r="L50" s="237"/>
      <c r="M50" s="237" t="s">
        <v>22</v>
      </c>
      <c r="N50" s="237" t="s">
        <v>28</v>
      </c>
      <c r="O50" s="278" t="s">
        <v>1049</v>
      </c>
      <c r="P50" s="278"/>
      <c r="Q50" s="278" t="s">
        <v>1036</v>
      </c>
      <c r="R50" s="280"/>
      <c r="S50" s="422"/>
    </row>
    <row r="51" spans="1:19" ht="15.75" hidden="1" x14ac:dyDescent="0.25">
      <c r="A51" s="431">
        <v>48</v>
      </c>
      <c r="B51" s="5">
        <v>100</v>
      </c>
      <c r="C51" s="136"/>
      <c r="D51" s="137"/>
      <c r="E51" s="136"/>
      <c r="F51" s="137"/>
      <c r="G51" s="336">
        <f t="shared" si="0"/>
        <v>0</v>
      </c>
      <c r="H51" s="5"/>
      <c r="I51" s="5"/>
      <c r="J51" s="5"/>
      <c r="K51" s="5" t="s">
        <v>1047</v>
      </c>
      <c r="L51" s="5" t="s">
        <v>1002</v>
      </c>
      <c r="M51" s="5" t="s">
        <v>22</v>
      </c>
      <c r="N51" s="5" t="s">
        <v>28</v>
      </c>
      <c r="O51" s="7" t="s">
        <v>1050</v>
      </c>
      <c r="P51" s="7"/>
      <c r="Q51" s="7" t="s">
        <v>1036</v>
      </c>
      <c r="R51" s="10"/>
      <c r="S51" s="432"/>
    </row>
    <row r="52" spans="1:19" ht="15.75" hidden="1" x14ac:dyDescent="0.25">
      <c r="A52" s="431">
        <v>49</v>
      </c>
      <c r="B52" s="5">
        <v>100</v>
      </c>
      <c r="C52" s="136"/>
      <c r="D52" s="137"/>
      <c r="E52" s="136"/>
      <c r="F52" s="137"/>
      <c r="G52" s="336">
        <f t="shared" si="0"/>
        <v>0</v>
      </c>
      <c r="H52" s="5"/>
      <c r="I52" s="5"/>
      <c r="J52" s="5"/>
      <c r="K52" s="5" t="s">
        <v>1047</v>
      </c>
      <c r="L52" s="5" t="s">
        <v>1005</v>
      </c>
      <c r="M52" s="5" t="s">
        <v>22</v>
      </c>
      <c r="N52" s="5" t="s">
        <v>28</v>
      </c>
      <c r="O52" s="7" t="s">
        <v>1051</v>
      </c>
      <c r="P52" s="7"/>
      <c r="Q52" s="7" t="s">
        <v>1036</v>
      </c>
      <c r="R52" s="10"/>
      <c r="S52" s="432"/>
    </row>
    <row r="53" spans="1:19" ht="15.75" hidden="1" x14ac:dyDescent="0.25">
      <c r="A53" s="431">
        <v>50</v>
      </c>
      <c r="B53" s="5">
        <v>100</v>
      </c>
      <c r="C53" s="136"/>
      <c r="D53" s="137"/>
      <c r="E53" s="136"/>
      <c r="F53" s="137"/>
      <c r="G53" s="336">
        <f t="shared" si="0"/>
        <v>0</v>
      </c>
      <c r="H53" s="5" t="s">
        <v>291</v>
      </c>
      <c r="I53" s="5" t="s">
        <v>1052</v>
      </c>
      <c r="J53" s="5" t="s">
        <v>1002</v>
      </c>
      <c r="K53" s="5"/>
      <c r="L53" s="5"/>
      <c r="M53" s="5" t="s">
        <v>22</v>
      </c>
      <c r="N53" s="5" t="s">
        <v>28</v>
      </c>
      <c r="O53" s="7" t="s">
        <v>1053</v>
      </c>
      <c r="P53" s="7"/>
      <c r="Q53" s="7" t="s">
        <v>1036</v>
      </c>
      <c r="R53" s="10"/>
      <c r="S53" s="432"/>
    </row>
    <row r="54" spans="1:19" ht="15.75" hidden="1" x14ac:dyDescent="0.25">
      <c r="A54" s="431">
        <v>51</v>
      </c>
      <c r="B54" s="5">
        <v>100</v>
      </c>
      <c r="C54" s="136"/>
      <c r="D54" s="137"/>
      <c r="E54" s="136"/>
      <c r="F54" s="137"/>
      <c r="G54" s="336">
        <f t="shared" si="0"/>
        <v>0</v>
      </c>
      <c r="H54" s="5" t="s">
        <v>291</v>
      </c>
      <c r="I54" s="5" t="s">
        <v>1052</v>
      </c>
      <c r="J54" s="5" t="s">
        <v>18</v>
      </c>
      <c r="K54" s="5"/>
      <c r="L54" s="5"/>
      <c r="M54" s="5" t="s">
        <v>22</v>
      </c>
      <c r="N54" s="5" t="s">
        <v>28</v>
      </c>
      <c r="O54" s="7" t="s">
        <v>1054</v>
      </c>
      <c r="P54" s="7"/>
      <c r="Q54" s="7" t="s">
        <v>1036</v>
      </c>
      <c r="R54" s="10"/>
      <c r="S54" s="432"/>
    </row>
    <row r="55" spans="1:19" ht="15.75" hidden="1" x14ac:dyDescent="0.25">
      <c r="A55" s="431">
        <v>52</v>
      </c>
      <c r="B55" s="5">
        <v>100</v>
      </c>
      <c r="C55" s="136"/>
      <c r="D55" s="137"/>
      <c r="E55" s="136"/>
      <c r="F55" s="137"/>
      <c r="G55" s="336">
        <f t="shared" si="0"/>
        <v>0</v>
      </c>
      <c r="H55" s="5" t="s">
        <v>1052</v>
      </c>
      <c r="I55" s="5" t="s">
        <v>1055</v>
      </c>
      <c r="J55" s="5" t="s">
        <v>1002</v>
      </c>
      <c r="K55" s="5"/>
      <c r="L55" s="5"/>
      <c r="M55" s="5" t="s">
        <v>22</v>
      </c>
      <c r="N55" s="5" t="s">
        <v>28</v>
      </c>
      <c r="O55" s="7" t="s">
        <v>1056</v>
      </c>
      <c r="P55" s="7"/>
      <c r="Q55" s="7" t="s">
        <v>1036</v>
      </c>
      <c r="R55" s="10"/>
      <c r="S55" s="432"/>
    </row>
    <row r="56" spans="1:19" ht="15.75" hidden="1" x14ac:dyDescent="0.25">
      <c r="A56" s="431">
        <v>53</v>
      </c>
      <c r="B56" s="5">
        <v>100</v>
      </c>
      <c r="C56" s="136"/>
      <c r="D56" s="137"/>
      <c r="E56" s="136"/>
      <c r="F56" s="137"/>
      <c r="G56" s="336">
        <f t="shared" si="0"/>
        <v>0</v>
      </c>
      <c r="H56" s="5" t="s">
        <v>1052</v>
      </c>
      <c r="I56" s="5" t="s">
        <v>1055</v>
      </c>
      <c r="J56" s="5" t="s">
        <v>18</v>
      </c>
      <c r="K56" s="5"/>
      <c r="L56" s="5"/>
      <c r="M56" s="5" t="s">
        <v>22</v>
      </c>
      <c r="N56" s="5" t="s">
        <v>28</v>
      </c>
      <c r="O56" s="7" t="s">
        <v>1057</v>
      </c>
      <c r="P56" s="7"/>
      <c r="Q56" s="7" t="s">
        <v>1036</v>
      </c>
      <c r="R56" s="10"/>
      <c r="S56" s="432"/>
    </row>
    <row r="57" spans="1:19" ht="15.75" hidden="1" x14ac:dyDescent="0.25">
      <c r="A57" s="431">
        <v>54</v>
      </c>
      <c r="B57" s="5">
        <v>100</v>
      </c>
      <c r="C57" s="136"/>
      <c r="D57" s="137"/>
      <c r="E57" s="136"/>
      <c r="F57" s="137"/>
      <c r="G57" s="336">
        <f t="shared" si="0"/>
        <v>0</v>
      </c>
      <c r="H57" s="5"/>
      <c r="I57" s="5"/>
      <c r="J57" s="5"/>
      <c r="K57" s="5" t="s">
        <v>1055</v>
      </c>
      <c r="L57" s="5" t="s">
        <v>1058</v>
      </c>
      <c r="M57" s="5" t="s">
        <v>22</v>
      </c>
      <c r="N57" s="5" t="s">
        <v>28</v>
      </c>
      <c r="O57" s="7" t="s">
        <v>1059</v>
      </c>
      <c r="P57" s="7"/>
      <c r="Q57" s="7" t="s">
        <v>1036</v>
      </c>
      <c r="R57" s="10"/>
      <c r="S57" s="432"/>
    </row>
    <row r="58" spans="1:19" ht="15.75" hidden="1" x14ac:dyDescent="0.25">
      <c r="A58" s="431">
        <v>55</v>
      </c>
      <c r="B58" s="5">
        <v>100</v>
      </c>
      <c r="C58" s="136"/>
      <c r="D58" s="137"/>
      <c r="E58" s="136"/>
      <c r="F58" s="137"/>
      <c r="G58" s="336">
        <f t="shared" si="0"/>
        <v>0</v>
      </c>
      <c r="H58" s="5" t="s">
        <v>1055</v>
      </c>
      <c r="I58" s="5" t="s">
        <v>1060</v>
      </c>
      <c r="J58" s="5" t="s">
        <v>1002</v>
      </c>
      <c r="K58" s="5"/>
      <c r="L58" s="5"/>
      <c r="M58" s="5" t="s">
        <v>22</v>
      </c>
      <c r="N58" s="5" t="s">
        <v>28</v>
      </c>
      <c r="O58" s="7" t="s">
        <v>1061</v>
      </c>
      <c r="P58" s="7"/>
      <c r="Q58" s="7" t="s">
        <v>1036</v>
      </c>
      <c r="R58" s="10"/>
      <c r="S58" s="432"/>
    </row>
    <row r="59" spans="1:19" ht="15.75" hidden="1" x14ac:dyDescent="0.25">
      <c r="A59" s="431">
        <v>56</v>
      </c>
      <c r="B59" s="5">
        <v>100</v>
      </c>
      <c r="C59" s="136"/>
      <c r="D59" s="137"/>
      <c r="E59" s="136"/>
      <c r="F59" s="137"/>
      <c r="G59" s="336">
        <f t="shared" si="0"/>
        <v>0</v>
      </c>
      <c r="H59" s="5" t="s">
        <v>1055</v>
      </c>
      <c r="I59" s="5" t="s">
        <v>1060</v>
      </c>
      <c r="J59" s="5" t="s">
        <v>18</v>
      </c>
      <c r="K59" s="5"/>
      <c r="L59" s="5"/>
      <c r="M59" s="5" t="s">
        <v>22</v>
      </c>
      <c r="N59" s="5" t="s">
        <v>28</v>
      </c>
      <c r="O59" s="7" t="s">
        <v>1061</v>
      </c>
      <c r="P59" s="7"/>
      <c r="Q59" s="7" t="s">
        <v>1036</v>
      </c>
      <c r="R59" s="10"/>
      <c r="S59" s="432"/>
    </row>
    <row r="60" spans="1:19" ht="15.75" hidden="1" x14ac:dyDescent="0.25">
      <c r="A60" s="431">
        <v>57</v>
      </c>
      <c r="B60" s="5">
        <v>100</v>
      </c>
      <c r="C60" s="136"/>
      <c r="D60" s="137"/>
      <c r="E60" s="136"/>
      <c r="F60" s="137"/>
      <c r="G60" s="336">
        <f t="shared" si="0"/>
        <v>0</v>
      </c>
      <c r="H60" s="5"/>
      <c r="I60" s="5"/>
      <c r="J60" s="5"/>
      <c r="K60" s="5" t="s">
        <v>1060</v>
      </c>
      <c r="L60" s="5" t="s">
        <v>1062</v>
      </c>
      <c r="M60" s="5" t="s">
        <v>22</v>
      </c>
      <c r="N60" s="5" t="s">
        <v>28</v>
      </c>
      <c r="O60" s="7" t="s">
        <v>1063</v>
      </c>
      <c r="P60" s="7"/>
      <c r="Q60" s="7" t="s">
        <v>1036</v>
      </c>
      <c r="R60" s="10"/>
      <c r="S60" s="432"/>
    </row>
    <row r="61" spans="1:19" ht="15.75" hidden="1" x14ac:dyDescent="0.25">
      <c r="A61" s="431">
        <v>58</v>
      </c>
      <c r="B61" s="5">
        <v>100</v>
      </c>
      <c r="C61" s="136"/>
      <c r="D61" s="137"/>
      <c r="E61" s="136"/>
      <c r="F61" s="137"/>
      <c r="G61" s="336">
        <f t="shared" si="0"/>
        <v>0</v>
      </c>
      <c r="H61" s="5" t="s">
        <v>1060</v>
      </c>
      <c r="I61" s="5" t="s">
        <v>96</v>
      </c>
      <c r="J61" s="5" t="s">
        <v>1002</v>
      </c>
      <c r="K61" s="5"/>
      <c r="L61" s="5"/>
      <c r="M61" s="5" t="s">
        <v>22</v>
      </c>
      <c r="N61" s="5" t="s">
        <v>28</v>
      </c>
      <c r="O61" s="7" t="s">
        <v>1064</v>
      </c>
      <c r="P61" s="7"/>
      <c r="Q61" s="7" t="s">
        <v>1036</v>
      </c>
      <c r="R61" s="10"/>
      <c r="S61" s="432"/>
    </row>
    <row r="62" spans="1:19" ht="15.75" hidden="1" x14ac:dyDescent="0.25">
      <c r="A62" s="431">
        <v>59</v>
      </c>
      <c r="B62" s="5">
        <v>100</v>
      </c>
      <c r="C62" s="136"/>
      <c r="D62" s="137"/>
      <c r="E62" s="136"/>
      <c r="F62" s="137"/>
      <c r="G62" s="336">
        <f t="shared" si="0"/>
        <v>0</v>
      </c>
      <c r="H62" s="5" t="s">
        <v>1060</v>
      </c>
      <c r="I62" s="5" t="s">
        <v>96</v>
      </c>
      <c r="J62" s="5" t="s">
        <v>18</v>
      </c>
      <c r="K62" s="5"/>
      <c r="L62" s="5"/>
      <c r="M62" s="5" t="s">
        <v>22</v>
      </c>
      <c r="N62" s="5" t="s">
        <v>28</v>
      </c>
      <c r="O62" s="7" t="s">
        <v>1064</v>
      </c>
      <c r="P62" s="7"/>
      <c r="Q62" s="7" t="s">
        <v>1036</v>
      </c>
      <c r="R62" s="10"/>
      <c r="S62" s="432"/>
    </row>
    <row r="63" spans="1:19" ht="15.75" hidden="1" x14ac:dyDescent="0.25">
      <c r="A63" s="431">
        <v>60</v>
      </c>
      <c r="B63" s="5">
        <v>100</v>
      </c>
      <c r="C63" s="136"/>
      <c r="D63" s="137"/>
      <c r="E63" s="136"/>
      <c r="F63" s="137"/>
      <c r="G63" s="336">
        <f t="shared" si="0"/>
        <v>0</v>
      </c>
      <c r="H63" s="5"/>
      <c r="I63" s="5"/>
      <c r="J63" s="5"/>
      <c r="K63" s="5" t="s">
        <v>96</v>
      </c>
      <c r="L63" s="5" t="s">
        <v>1058</v>
      </c>
      <c r="M63" s="5" t="s">
        <v>22</v>
      </c>
      <c r="N63" s="5" t="s">
        <v>28</v>
      </c>
      <c r="O63" s="7" t="s">
        <v>1065</v>
      </c>
      <c r="P63" s="7"/>
      <c r="Q63" s="7" t="s">
        <v>1036</v>
      </c>
      <c r="R63" s="10"/>
      <c r="S63" s="432"/>
    </row>
    <row r="64" spans="1:19" ht="15.75" hidden="1" x14ac:dyDescent="0.25">
      <c r="A64" s="431">
        <v>61</v>
      </c>
      <c r="B64" s="5">
        <v>100</v>
      </c>
      <c r="C64" s="136"/>
      <c r="D64" s="137"/>
      <c r="E64" s="136"/>
      <c r="F64" s="137"/>
      <c r="G64" s="336">
        <f t="shared" si="0"/>
        <v>0</v>
      </c>
      <c r="H64" s="5" t="s">
        <v>96</v>
      </c>
      <c r="I64" s="5" t="s">
        <v>95</v>
      </c>
      <c r="J64" s="5" t="s">
        <v>1002</v>
      </c>
      <c r="K64" s="5"/>
      <c r="L64" s="5"/>
      <c r="M64" s="5" t="s">
        <v>22</v>
      </c>
      <c r="N64" s="5" t="s">
        <v>28</v>
      </c>
      <c r="O64" s="7" t="s">
        <v>1066</v>
      </c>
      <c r="P64" s="7"/>
      <c r="Q64" s="7" t="s">
        <v>1036</v>
      </c>
      <c r="R64" s="10"/>
      <c r="S64" s="432"/>
    </row>
    <row r="65" spans="1:19" ht="15.75" hidden="1" x14ac:dyDescent="0.25">
      <c r="A65" s="431">
        <v>62</v>
      </c>
      <c r="B65" s="5">
        <v>100</v>
      </c>
      <c r="C65" s="136"/>
      <c r="D65" s="137"/>
      <c r="E65" s="136"/>
      <c r="F65" s="137"/>
      <c r="G65" s="336">
        <f t="shared" si="0"/>
        <v>0</v>
      </c>
      <c r="H65" s="5" t="s">
        <v>96</v>
      </c>
      <c r="I65" s="5" t="s">
        <v>95</v>
      </c>
      <c r="J65" s="5" t="s">
        <v>18</v>
      </c>
      <c r="K65" s="5"/>
      <c r="L65" s="5"/>
      <c r="M65" s="5" t="s">
        <v>22</v>
      </c>
      <c r="N65" s="5" t="s">
        <v>28</v>
      </c>
      <c r="O65" s="7" t="s">
        <v>1066</v>
      </c>
      <c r="P65" s="7"/>
      <c r="Q65" s="7" t="s">
        <v>1036</v>
      </c>
      <c r="R65" s="10"/>
      <c r="S65" s="432"/>
    </row>
    <row r="66" spans="1:19" ht="31.5" hidden="1" x14ac:dyDescent="0.25">
      <c r="A66" s="431">
        <v>63</v>
      </c>
      <c r="B66" s="5">
        <v>100</v>
      </c>
      <c r="C66" s="136"/>
      <c r="D66" s="137"/>
      <c r="E66" s="136"/>
      <c r="F66" s="137"/>
      <c r="G66" s="336">
        <f t="shared" si="0"/>
        <v>0</v>
      </c>
      <c r="H66" s="5"/>
      <c r="I66" s="5"/>
      <c r="J66" s="5"/>
      <c r="K66" s="5" t="s">
        <v>95</v>
      </c>
      <c r="L66" s="5" t="s">
        <v>1067</v>
      </c>
      <c r="M66" s="5" t="s">
        <v>22</v>
      </c>
      <c r="N66" s="5" t="s">
        <v>28</v>
      </c>
      <c r="O66" s="7" t="s">
        <v>1068</v>
      </c>
      <c r="P66" s="7"/>
      <c r="Q66" s="7" t="s">
        <v>1036</v>
      </c>
      <c r="R66" s="10"/>
      <c r="S66" s="432"/>
    </row>
    <row r="67" spans="1:19" ht="15.75" hidden="1" x14ac:dyDescent="0.25">
      <c r="A67" s="431">
        <v>64</v>
      </c>
      <c r="B67" s="5">
        <v>100</v>
      </c>
      <c r="C67" s="136"/>
      <c r="D67" s="137"/>
      <c r="E67" s="136"/>
      <c r="F67" s="137"/>
      <c r="G67" s="336">
        <f t="shared" si="0"/>
        <v>0</v>
      </c>
      <c r="H67" s="5" t="s">
        <v>95</v>
      </c>
      <c r="I67" s="5" t="s">
        <v>30</v>
      </c>
      <c r="J67" s="5" t="s">
        <v>1002</v>
      </c>
      <c r="K67" s="5"/>
      <c r="L67" s="5"/>
      <c r="M67" s="5" t="s">
        <v>22</v>
      </c>
      <c r="N67" s="5" t="s">
        <v>28</v>
      </c>
      <c r="O67" s="7" t="s">
        <v>1069</v>
      </c>
      <c r="P67" s="7"/>
      <c r="Q67" s="7" t="s">
        <v>1036</v>
      </c>
      <c r="R67" s="10"/>
      <c r="S67" s="432"/>
    </row>
    <row r="68" spans="1:19" ht="15.75" hidden="1" x14ac:dyDescent="0.25">
      <c r="A68" s="431">
        <v>65</v>
      </c>
      <c r="B68" s="5">
        <v>100</v>
      </c>
      <c r="C68" s="136"/>
      <c r="D68" s="137"/>
      <c r="E68" s="136"/>
      <c r="F68" s="137"/>
      <c r="G68" s="336">
        <f t="shared" si="0"/>
        <v>0</v>
      </c>
      <c r="H68" s="5" t="s">
        <v>95</v>
      </c>
      <c r="I68" s="5" t="s">
        <v>30</v>
      </c>
      <c r="J68" s="5" t="s">
        <v>18</v>
      </c>
      <c r="K68" s="5"/>
      <c r="L68" s="5"/>
      <c r="M68" s="5" t="s">
        <v>22</v>
      </c>
      <c r="N68" s="5" t="s">
        <v>28</v>
      </c>
      <c r="O68" s="7" t="s">
        <v>1070</v>
      </c>
      <c r="P68" s="7"/>
      <c r="Q68" s="7" t="s">
        <v>1036</v>
      </c>
      <c r="R68" s="10"/>
      <c r="S68" s="432"/>
    </row>
    <row r="69" spans="1:19" ht="15.75" hidden="1" x14ac:dyDescent="0.25">
      <c r="A69" s="431">
        <v>66</v>
      </c>
      <c r="B69" s="5">
        <v>100</v>
      </c>
      <c r="C69" s="136"/>
      <c r="D69" s="137"/>
      <c r="E69" s="136"/>
      <c r="F69" s="137"/>
      <c r="G69" s="336">
        <f t="shared" si="0"/>
        <v>0</v>
      </c>
      <c r="H69" s="5"/>
      <c r="I69" s="5"/>
      <c r="J69" s="5"/>
      <c r="K69" s="5" t="s">
        <v>30</v>
      </c>
      <c r="L69" s="5" t="s">
        <v>1058</v>
      </c>
      <c r="M69" s="5" t="s">
        <v>22</v>
      </c>
      <c r="N69" s="5" t="s">
        <v>28</v>
      </c>
      <c r="O69" s="7" t="s">
        <v>1071</v>
      </c>
      <c r="P69" s="7"/>
      <c r="Q69" s="7" t="s">
        <v>1036</v>
      </c>
      <c r="R69" s="10"/>
      <c r="S69" s="432"/>
    </row>
    <row r="70" spans="1:19" ht="15.75" hidden="1" x14ac:dyDescent="0.25">
      <c r="A70" s="431">
        <v>67</v>
      </c>
      <c r="B70" s="5">
        <v>100</v>
      </c>
      <c r="C70" s="136"/>
      <c r="D70" s="137"/>
      <c r="E70" s="136"/>
      <c r="F70" s="137"/>
      <c r="G70" s="336">
        <f t="shared" si="0"/>
        <v>0</v>
      </c>
      <c r="H70" s="5" t="s">
        <v>30</v>
      </c>
      <c r="I70" s="5" t="s">
        <v>31</v>
      </c>
      <c r="J70" s="5" t="s">
        <v>1002</v>
      </c>
      <c r="K70" s="5"/>
      <c r="L70" s="5"/>
      <c r="M70" s="5" t="s">
        <v>22</v>
      </c>
      <c r="N70" s="5" t="s">
        <v>28</v>
      </c>
      <c r="O70" s="7" t="s">
        <v>1072</v>
      </c>
      <c r="P70" s="7"/>
      <c r="Q70" s="7" t="s">
        <v>1036</v>
      </c>
      <c r="R70" s="10"/>
      <c r="S70" s="432"/>
    </row>
    <row r="71" spans="1:19" ht="15.75" hidden="1" x14ac:dyDescent="0.25">
      <c r="A71" s="431">
        <v>68</v>
      </c>
      <c r="B71" s="5">
        <v>100</v>
      </c>
      <c r="C71" s="136"/>
      <c r="D71" s="137"/>
      <c r="E71" s="136"/>
      <c r="F71" s="137"/>
      <c r="G71" s="336">
        <f t="shared" si="0"/>
        <v>0</v>
      </c>
      <c r="H71" s="5" t="s">
        <v>30</v>
      </c>
      <c r="I71" s="5" t="s">
        <v>31</v>
      </c>
      <c r="J71" s="5" t="s">
        <v>18</v>
      </c>
      <c r="K71" s="5"/>
      <c r="L71" s="5"/>
      <c r="M71" s="5" t="s">
        <v>22</v>
      </c>
      <c r="N71" s="5" t="s">
        <v>28</v>
      </c>
      <c r="O71" s="7" t="s">
        <v>1073</v>
      </c>
      <c r="P71" s="7"/>
      <c r="Q71" s="7" t="s">
        <v>1036</v>
      </c>
      <c r="R71" s="10"/>
      <c r="S71" s="432"/>
    </row>
    <row r="72" spans="1:19" ht="15.75" hidden="1" x14ac:dyDescent="0.25">
      <c r="A72" s="431">
        <v>69</v>
      </c>
      <c r="B72" s="5">
        <v>100</v>
      </c>
      <c r="C72" s="136"/>
      <c r="D72" s="137"/>
      <c r="E72" s="136"/>
      <c r="F72" s="137"/>
      <c r="G72" s="336">
        <f t="shared" si="0"/>
        <v>0</v>
      </c>
      <c r="H72" s="5"/>
      <c r="I72" s="5"/>
      <c r="J72" s="5"/>
      <c r="K72" s="5" t="s">
        <v>31</v>
      </c>
      <c r="L72" s="5" t="s">
        <v>1062</v>
      </c>
      <c r="M72" s="5" t="s">
        <v>22</v>
      </c>
      <c r="N72" s="5" t="s">
        <v>28</v>
      </c>
      <c r="O72" s="7" t="s">
        <v>1074</v>
      </c>
      <c r="P72" s="7"/>
      <c r="Q72" s="7" t="s">
        <v>1036</v>
      </c>
      <c r="R72" s="10"/>
      <c r="S72" s="432"/>
    </row>
    <row r="73" spans="1:19" ht="15.75" hidden="1" x14ac:dyDescent="0.25">
      <c r="A73" s="431">
        <v>70</v>
      </c>
      <c r="B73" s="5">
        <v>100</v>
      </c>
      <c r="C73" s="136"/>
      <c r="D73" s="137"/>
      <c r="E73" s="136"/>
      <c r="F73" s="137"/>
      <c r="G73" s="336">
        <f t="shared" si="0"/>
        <v>0</v>
      </c>
      <c r="H73" s="5" t="s">
        <v>31</v>
      </c>
      <c r="I73" s="5" t="s">
        <v>98</v>
      </c>
      <c r="J73" s="5" t="s">
        <v>1002</v>
      </c>
      <c r="K73" s="5"/>
      <c r="L73" s="5"/>
      <c r="M73" s="5" t="s">
        <v>22</v>
      </c>
      <c r="N73" s="5" t="s">
        <v>28</v>
      </c>
      <c r="O73" s="7" t="s">
        <v>1075</v>
      </c>
      <c r="P73" s="7"/>
      <c r="Q73" s="7" t="s">
        <v>1036</v>
      </c>
      <c r="R73" s="10"/>
      <c r="S73" s="432"/>
    </row>
    <row r="74" spans="1:19" ht="15.75" hidden="1" x14ac:dyDescent="0.25">
      <c r="A74" s="431">
        <v>71</v>
      </c>
      <c r="B74" s="5">
        <v>100</v>
      </c>
      <c r="C74" s="136"/>
      <c r="D74" s="137"/>
      <c r="E74" s="136"/>
      <c r="F74" s="137"/>
      <c r="G74" s="336">
        <f t="shared" si="0"/>
        <v>0</v>
      </c>
      <c r="H74" s="5" t="s">
        <v>31</v>
      </c>
      <c r="I74" s="5" t="s">
        <v>98</v>
      </c>
      <c r="J74" s="5" t="s">
        <v>18</v>
      </c>
      <c r="K74" s="5"/>
      <c r="L74" s="5"/>
      <c r="M74" s="5" t="s">
        <v>22</v>
      </c>
      <c r="N74" s="5" t="s">
        <v>28</v>
      </c>
      <c r="O74" s="7" t="s">
        <v>1076</v>
      </c>
      <c r="P74" s="7"/>
      <c r="Q74" s="7" t="s">
        <v>1036</v>
      </c>
      <c r="R74" s="10"/>
      <c r="S74" s="432"/>
    </row>
    <row r="75" spans="1:19" ht="15.75" hidden="1" x14ac:dyDescent="0.25">
      <c r="A75" s="431">
        <v>72</v>
      </c>
      <c r="B75" s="5">
        <v>100</v>
      </c>
      <c r="C75" s="136"/>
      <c r="D75" s="137"/>
      <c r="E75" s="136"/>
      <c r="F75" s="137"/>
      <c r="G75" s="336">
        <f t="shared" si="0"/>
        <v>0</v>
      </c>
      <c r="H75" s="5"/>
      <c r="I75" s="5"/>
      <c r="J75" s="5"/>
      <c r="K75" s="5" t="s">
        <v>98</v>
      </c>
      <c r="L75" s="5" t="s">
        <v>1062</v>
      </c>
      <c r="M75" s="5" t="s">
        <v>22</v>
      </c>
      <c r="N75" s="5" t="s">
        <v>28</v>
      </c>
      <c r="O75" s="7" t="s">
        <v>1077</v>
      </c>
      <c r="P75" s="7"/>
      <c r="Q75" s="7" t="s">
        <v>1036</v>
      </c>
      <c r="R75" s="10"/>
      <c r="S75" s="432"/>
    </row>
    <row r="76" spans="1:19" ht="15.75" hidden="1" x14ac:dyDescent="0.25">
      <c r="A76" s="431">
        <v>73</v>
      </c>
      <c r="B76" s="5">
        <v>100</v>
      </c>
      <c r="C76" s="136"/>
      <c r="D76" s="137"/>
      <c r="E76" s="136"/>
      <c r="F76" s="137"/>
      <c r="G76" s="336">
        <f t="shared" si="0"/>
        <v>0</v>
      </c>
      <c r="H76" s="5" t="s">
        <v>98</v>
      </c>
      <c r="I76" s="5" t="s">
        <v>97</v>
      </c>
      <c r="J76" s="5" t="s">
        <v>1002</v>
      </c>
      <c r="K76" s="5"/>
      <c r="L76" s="5"/>
      <c r="M76" s="5" t="s">
        <v>22</v>
      </c>
      <c r="N76" s="5" t="s">
        <v>28</v>
      </c>
      <c r="O76" s="7" t="s">
        <v>1078</v>
      </c>
      <c r="P76" s="7"/>
      <c r="Q76" s="7" t="s">
        <v>1036</v>
      </c>
      <c r="R76" s="10"/>
      <c r="S76" s="432"/>
    </row>
    <row r="77" spans="1:19" ht="15.75" hidden="1" x14ac:dyDescent="0.25">
      <c r="A77" s="431">
        <v>74</v>
      </c>
      <c r="B77" s="5">
        <v>100</v>
      </c>
      <c r="C77" s="136"/>
      <c r="D77" s="137"/>
      <c r="E77" s="136"/>
      <c r="F77" s="137"/>
      <c r="G77" s="336">
        <f t="shared" si="0"/>
        <v>0</v>
      </c>
      <c r="H77" s="5" t="s">
        <v>98</v>
      </c>
      <c r="I77" s="5" t="s">
        <v>97</v>
      </c>
      <c r="J77" s="5" t="s">
        <v>18</v>
      </c>
      <c r="K77" s="5"/>
      <c r="L77" s="5"/>
      <c r="M77" s="5" t="s">
        <v>22</v>
      </c>
      <c r="N77" s="5" t="s">
        <v>28</v>
      </c>
      <c r="O77" s="7" t="s">
        <v>1079</v>
      </c>
      <c r="P77" s="7"/>
      <c r="Q77" s="7" t="s">
        <v>1036</v>
      </c>
      <c r="R77" s="10"/>
      <c r="S77" s="432"/>
    </row>
    <row r="78" spans="1:19" ht="15.75" hidden="1" x14ac:dyDescent="0.25">
      <c r="A78" s="431">
        <v>75</v>
      </c>
      <c r="B78" s="5">
        <v>100</v>
      </c>
      <c r="C78" s="136"/>
      <c r="D78" s="137"/>
      <c r="E78" s="136"/>
      <c r="F78" s="137"/>
      <c r="G78" s="336">
        <f t="shared" si="0"/>
        <v>0</v>
      </c>
      <c r="H78" s="5"/>
      <c r="I78" s="5"/>
      <c r="J78" s="5"/>
      <c r="K78" s="5" t="s">
        <v>97</v>
      </c>
      <c r="L78" s="5" t="s">
        <v>1062</v>
      </c>
      <c r="M78" s="5" t="s">
        <v>22</v>
      </c>
      <c r="N78" s="5" t="s">
        <v>28</v>
      </c>
      <c r="O78" s="7" t="s">
        <v>1080</v>
      </c>
      <c r="P78" s="7"/>
      <c r="Q78" s="7" t="s">
        <v>1036</v>
      </c>
      <c r="R78" s="10"/>
      <c r="S78" s="432"/>
    </row>
    <row r="79" spans="1:19" ht="15.75" hidden="1" x14ac:dyDescent="0.25">
      <c r="A79" s="431">
        <v>76</v>
      </c>
      <c r="B79" s="5">
        <v>100</v>
      </c>
      <c r="C79" s="136"/>
      <c r="D79" s="137"/>
      <c r="E79" s="136"/>
      <c r="F79" s="137"/>
      <c r="G79" s="336">
        <f t="shared" si="0"/>
        <v>0</v>
      </c>
      <c r="H79" s="5" t="s">
        <v>97</v>
      </c>
      <c r="I79" s="5" t="s">
        <v>24</v>
      </c>
      <c r="J79" s="5" t="s">
        <v>1002</v>
      </c>
      <c r="K79" s="5"/>
      <c r="L79" s="5"/>
      <c r="M79" s="5" t="s">
        <v>22</v>
      </c>
      <c r="N79" s="5" t="s">
        <v>28</v>
      </c>
      <c r="O79" s="7" t="s">
        <v>1081</v>
      </c>
      <c r="P79" s="7"/>
      <c r="Q79" s="7" t="s">
        <v>1036</v>
      </c>
      <c r="R79" s="10"/>
      <c r="S79" s="432"/>
    </row>
    <row r="80" spans="1:19" ht="15.75" hidden="1" x14ac:dyDescent="0.25">
      <c r="A80" s="431">
        <v>77</v>
      </c>
      <c r="B80" s="5">
        <v>100</v>
      </c>
      <c r="C80" s="136"/>
      <c r="D80" s="137"/>
      <c r="E80" s="136"/>
      <c r="F80" s="137"/>
      <c r="G80" s="336">
        <f t="shared" si="0"/>
        <v>0</v>
      </c>
      <c r="H80" s="5" t="s">
        <v>97</v>
      </c>
      <c r="I80" s="5" t="s">
        <v>24</v>
      </c>
      <c r="J80" s="5" t="s">
        <v>18</v>
      </c>
      <c r="K80" s="5"/>
      <c r="L80" s="5"/>
      <c r="M80" s="5" t="s">
        <v>22</v>
      </c>
      <c r="N80" s="5" t="s">
        <v>28</v>
      </c>
      <c r="O80" s="7" t="s">
        <v>1082</v>
      </c>
      <c r="P80" s="7"/>
      <c r="Q80" s="7" t="s">
        <v>1036</v>
      </c>
      <c r="R80" s="10"/>
      <c r="S80" s="432"/>
    </row>
    <row r="81" spans="1:19" ht="47.25" hidden="1" x14ac:dyDescent="0.25">
      <c r="A81" s="431">
        <v>78</v>
      </c>
      <c r="B81" s="5">
        <v>100</v>
      </c>
      <c r="C81" s="136"/>
      <c r="D81" s="137"/>
      <c r="E81" s="136"/>
      <c r="F81" s="137"/>
      <c r="G81" s="336">
        <f t="shared" si="0"/>
        <v>0</v>
      </c>
      <c r="H81" s="5"/>
      <c r="I81" s="5"/>
      <c r="J81" s="5"/>
      <c r="K81" s="5" t="s">
        <v>30</v>
      </c>
      <c r="L81" s="5" t="s">
        <v>1083</v>
      </c>
      <c r="M81" s="5" t="s">
        <v>22</v>
      </c>
      <c r="N81" s="5" t="s">
        <v>28</v>
      </c>
      <c r="O81" s="7" t="s">
        <v>1035</v>
      </c>
      <c r="P81" s="7"/>
      <c r="Q81" s="7" t="s">
        <v>1036</v>
      </c>
      <c r="R81" s="10"/>
      <c r="S81" s="432"/>
    </row>
    <row r="82" spans="1:19" ht="31.5" hidden="1" x14ac:dyDescent="0.25">
      <c r="A82" s="431">
        <v>79</v>
      </c>
      <c r="B82" s="5">
        <v>100</v>
      </c>
      <c r="C82" s="136"/>
      <c r="D82" s="137"/>
      <c r="E82" s="136"/>
      <c r="F82" s="137"/>
      <c r="G82" s="336">
        <f t="shared" si="0"/>
        <v>0</v>
      </c>
      <c r="H82" s="5"/>
      <c r="I82" s="5"/>
      <c r="J82" s="5"/>
      <c r="K82" s="5" t="s">
        <v>31</v>
      </c>
      <c r="L82" s="5" t="s">
        <v>1084</v>
      </c>
      <c r="M82" s="5" t="s">
        <v>22</v>
      </c>
      <c r="N82" s="5" t="s">
        <v>28</v>
      </c>
      <c r="O82" s="7" t="s">
        <v>1035</v>
      </c>
      <c r="P82" s="7"/>
      <c r="Q82" s="7" t="s">
        <v>1036</v>
      </c>
      <c r="R82" s="10"/>
      <c r="S82" s="432"/>
    </row>
    <row r="83" spans="1:19" ht="31.5" hidden="1" x14ac:dyDescent="0.25">
      <c r="A83" s="431">
        <v>80</v>
      </c>
      <c r="B83" s="5">
        <v>100</v>
      </c>
      <c r="C83" s="136"/>
      <c r="D83" s="137"/>
      <c r="E83" s="136"/>
      <c r="F83" s="137"/>
      <c r="G83" s="336">
        <f t="shared" si="0"/>
        <v>0</v>
      </c>
      <c r="H83" s="5"/>
      <c r="I83" s="5"/>
      <c r="J83" s="5"/>
      <c r="K83" s="5" t="s">
        <v>98</v>
      </c>
      <c r="L83" s="5" t="s">
        <v>1085</v>
      </c>
      <c r="M83" s="5" t="s">
        <v>22</v>
      </c>
      <c r="N83" s="5" t="s">
        <v>28</v>
      </c>
      <c r="O83" s="7" t="s">
        <v>1035</v>
      </c>
      <c r="P83" s="7"/>
      <c r="Q83" s="7" t="s">
        <v>1036</v>
      </c>
      <c r="R83" s="10"/>
      <c r="S83" s="432"/>
    </row>
    <row r="84" spans="1:19" ht="32.25" hidden="1" thickBot="1" x14ac:dyDescent="0.3">
      <c r="A84" s="423">
        <v>81</v>
      </c>
      <c r="B84" s="248">
        <v>100</v>
      </c>
      <c r="C84" s="425"/>
      <c r="D84" s="433"/>
      <c r="E84" s="425"/>
      <c r="F84" s="433"/>
      <c r="G84" s="434">
        <f t="shared" si="0"/>
        <v>0</v>
      </c>
      <c r="H84" s="248"/>
      <c r="I84" s="248"/>
      <c r="J84" s="248"/>
      <c r="K84" s="248" t="s">
        <v>97</v>
      </c>
      <c r="L84" s="248" t="s">
        <v>1086</v>
      </c>
      <c r="M84" s="248" t="s">
        <v>22</v>
      </c>
      <c r="N84" s="248" t="s">
        <v>28</v>
      </c>
      <c r="O84" s="285" t="s">
        <v>1035</v>
      </c>
      <c r="P84" s="285"/>
      <c r="Q84" s="285" t="s">
        <v>1036</v>
      </c>
      <c r="R84" s="287"/>
      <c r="S84" s="430"/>
    </row>
    <row r="85" spans="1:19" ht="15.75" hidden="1" x14ac:dyDescent="0.25">
      <c r="A85" s="415">
        <v>82</v>
      </c>
      <c r="B85" s="237">
        <v>120</v>
      </c>
      <c r="C85" s="417"/>
      <c r="D85" s="333"/>
      <c r="E85" s="417"/>
      <c r="F85" s="333"/>
      <c r="G85" s="334"/>
      <c r="H85" s="237" t="s">
        <v>1087</v>
      </c>
      <c r="I85" s="237" t="s">
        <v>1088</v>
      </c>
      <c r="J85" s="237" t="s">
        <v>1089</v>
      </c>
      <c r="K85" s="237"/>
      <c r="L85" s="237"/>
      <c r="M85" s="237" t="s">
        <v>22</v>
      </c>
      <c r="N85" s="237" t="s">
        <v>28</v>
      </c>
      <c r="O85" s="278" t="s">
        <v>1090</v>
      </c>
      <c r="P85" s="278"/>
      <c r="Q85" s="278" t="s">
        <v>1036</v>
      </c>
      <c r="R85" s="280"/>
      <c r="S85" s="422"/>
    </row>
    <row r="86" spans="1:19" ht="15.75" hidden="1" x14ac:dyDescent="0.25">
      <c r="A86" s="431">
        <v>83</v>
      </c>
      <c r="B86" s="5">
        <v>120</v>
      </c>
      <c r="C86" s="136"/>
      <c r="D86" s="137"/>
      <c r="E86" s="136"/>
      <c r="F86" s="137"/>
      <c r="G86" s="336"/>
      <c r="H86" s="5" t="s">
        <v>1087</v>
      </c>
      <c r="I86" s="5" t="s">
        <v>1088</v>
      </c>
      <c r="J86" s="5" t="s">
        <v>18</v>
      </c>
      <c r="K86" s="5"/>
      <c r="L86" s="5"/>
      <c r="M86" s="5" t="s">
        <v>22</v>
      </c>
      <c r="N86" s="5" t="s">
        <v>28</v>
      </c>
      <c r="O86" s="7" t="s">
        <v>1091</v>
      </c>
      <c r="P86" s="7"/>
      <c r="Q86" s="7" t="s">
        <v>1036</v>
      </c>
      <c r="R86" s="10"/>
      <c r="S86" s="432"/>
    </row>
    <row r="87" spans="1:19" ht="15.75" hidden="1" x14ac:dyDescent="0.25">
      <c r="A87" s="431">
        <v>84</v>
      </c>
      <c r="B87" s="5">
        <v>120</v>
      </c>
      <c r="C87" s="136"/>
      <c r="D87" s="137"/>
      <c r="E87" s="136"/>
      <c r="F87" s="137"/>
      <c r="G87" s="336"/>
      <c r="H87" s="5" t="s">
        <v>1088</v>
      </c>
      <c r="I87" s="5" t="s">
        <v>292</v>
      </c>
      <c r="J87" s="5" t="s">
        <v>1002</v>
      </c>
      <c r="K87" s="5"/>
      <c r="L87" s="5"/>
      <c r="M87" s="5" t="s">
        <v>22</v>
      </c>
      <c r="N87" s="5" t="s">
        <v>28</v>
      </c>
      <c r="O87" s="7" t="s">
        <v>1092</v>
      </c>
      <c r="P87" s="7"/>
      <c r="Q87" s="7" t="s">
        <v>1036</v>
      </c>
      <c r="R87" s="10"/>
      <c r="S87" s="432"/>
    </row>
    <row r="88" spans="1:19" ht="15.75" hidden="1" x14ac:dyDescent="0.25">
      <c r="A88" s="431">
        <v>85</v>
      </c>
      <c r="B88" s="5">
        <v>120</v>
      </c>
      <c r="C88" s="136"/>
      <c r="D88" s="137"/>
      <c r="E88" s="136"/>
      <c r="F88" s="137"/>
      <c r="G88" s="336"/>
      <c r="H88" s="5" t="s">
        <v>1088</v>
      </c>
      <c r="I88" s="5" t="s">
        <v>292</v>
      </c>
      <c r="J88" s="5" t="s">
        <v>1005</v>
      </c>
      <c r="K88" s="5"/>
      <c r="L88" s="5"/>
      <c r="M88" s="5" t="s">
        <v>22</v>
      </c>
      <c r="N88" s="5" t="s">
        <v>28</v>
      </c>
      <c r="O88" s="7" t="s">
        <v>1093</v>
      </c>
      <c r="P88" s="7"/>
      <c r="Q88" s="7" t="s">
        <v>1036</v>
      </c>
      <c r="R88" s="10"/>
      <c r="S88" s="432"/>
    </row>
    <row r="89" spans="1:19" ht="15.75" hidden="1" x14ac:dyDescent="0.25">
      <c r="A89" s="431">
        <v>86</v>
      </c>
      <c r="B89" s="5">
        <v>120</v>
      </c>
      <c r="C89" s="136"/>
      <c r="D89" s="137"/>
      <c r="E89" s="136"/>
      <c r="F89" s="137"/>
      <c r="G89" s="336"/>
      <c r="H89" s="5"/>
      <c r="I89" s="5"/>
      <c r="J89" s="5"/>
      <c r="K89" s="5" t="s">
        <v>1094</v>
      </c>
      <c r="L89" s="5" t="s">
        <v>1095</v>
      </c>
      <c r="M89" s="5" t="s">
        <v>22</v>
      </c>
      <c r="N89" s="5" t="s">
        <v>28</v>
      </c>
      <c r="O89" s="7" t="s">
        <v>1096</v>
      </c>
      <c r="P89" s="7"/>
      <c r="Q89" s="7" t="s">
        <v>1036</v>
      </c>
      <c r="R89" s="10"/>
      <c r="S89" s="432"/>
    </row>
    <row r="90" spans="1:19" ht="15.75" hidden="1" x14ac:dyDescent="0.25">
      <c r="A90" s="431">
        <v>87</v>
      </c>
      <c r="B90" s="5">
        <v>120</v>
      </c>
      <c r="C90" s="136"/>
      <c r="D90" s="137"/>
      <c r="E90" s="136"/>
      <c r="F90" s="137"/>
      <c r="G90" s="336"/>
      <c r="H90" s="5" t="s">
        <v>1097</v>
      </c>
      <c r="I90" s="5" t="s">
        <v>1098</v>
      </c>
      <c r="J90" s="5" t="s">
        <v>1002</v>
      </c>
      <c r="K90" s="5"/>
      <c r="L90" s="5"/>
      <c r="M90" s="5" t="s">
        <v>22</v>
      </c>
      <c r="N90" s="5" t="s">
        <v>28</v>
      </c>
      <c r="O90" s="7" t="s">
        <v>1099</v>
      </c>
      <c r="P90" s="7"/>
      <c r="Q90" s="7" t="s">
        <v>1036</v>
      </c>
      <c r="R90" s="10"/>
      <c r="S90" s="432"/>
    </row>
    <row r="91" spans="1:19" ht="15.75" hidden="1" x14ac:dyDescent="0.25">
      <c r="A91" s="431">
        <v>88</v>
      </c>
      <c r="B91" s="5">
        <v>120</v>
      </c>
      <c r="C91" s="136"/>
      <c r="D91" s="137"/>
      <c r="E91" s="136"/>
      <c r="F91" s="137"/>
      <c r="G91" s="336"/>
      <c r="H91" s="5" t="s">
        <v>1097</v>
      </c>
      <c r="I91" s="5" t="s">
        <v>1098</v>
      </c>
      <c r="J91" s="5" t="s">
        <v>1005</v>
      </c>
      <c r="K91" s="5"/>
      <c r="L91" s="5"/>
      <c r="M91" s="5" t="s">
        <v>22</v>
      </c>
      <c r="N91" s="5" t="s">
        <v>28</v>
      </c>
      <c r="O91" s="7" t="s">
        <v>1100</v>
      </c>
      <c r="P91" s="7"/>
      <c r="Q91" s="7" t="s">
        <v>1036</v>
      </c>
      <c r="R91" s="10"/>
      <c r="S91" s="432"/>
    </row>
    <row r="92" spans="1:19" ht="15.75" hidden="1" x14ac:dyDescent="0.25">
      <c r="A92" s="431">
        <v>89</v>
      </c>
      <c r="B92" s="5">
        <v>120</v>
      </c>
      <c r="C92" s="136"/>
      <c r="D92" s="137"/>
      <c r="E92" s="136"/>
      <c r="F92" s="137"/>
      <c r="G92" s="336"/>
      <c r="H92" s="5" t="s">
        <v>1098</v>
      </c>
      <c r="I92" s="5" t="s">
        <v>303</v>
      </c>
      <c r="J92" s="5" t="s">
        <v>1002</v>
      </c>
      <c r="K92" s="5"/>
      <c r="L92" s="5"/>
      <c r="M92" s="5" t="s">
        <v>22</v>
      </c>
      <c r="N92" s="5" t="s">
        <v>28</v>
      </c>
      <c r="O92" s="7" t="s">
        <v>1101</v>
      </c>
      <c r="P92" s="7"/>
      <c r="Q92" s="7" t="s">
        <v>1036</v>
      </c>
      <c r="R92" s="10"/>
      <c r="S92" s="432"/>
    </row>
    <row r="93" spans="1:19" ht="15.75" hidden="1" x14ac:dyDescent="0.25">
      <c r="A93" s="431">
        <v>90</v>
      </c>
      <c r="B93" s="5">
        <v>120</v>
      </c>
      <c r="C93" s="136"/>
      <c r="D93" s="137"/>
      <c r="E93" s="136"/>
      <c r="F93" s="137"/>
      <c r="G93" s="336"/>
      <c r="H93" s="5" t="s">
        <v>1098</v>
      </c>
      <c r="I93" s="5" t="s">
        <v>303</v>
      </c>
      <c r="J93" s="5" t="s">
        <v>1005</v>
      </c>
      <c r="K93" s="5"/>
      <c r="L93" s="5"/>
      <c r="M93" s="5" t="s">
        <v>22</v>
      </c>
      <c r="N93" s="5" t="s">
        <v>28</v>
      </c>
      <c r="O93" s="7" t="s">
        <v>1102</v>
      </c>
      <c r="P93" s="7"/>
      <c r="Q93" s="7" t="s">
        <v>1036</v>
      </c>
      <c r="R93" s="10"/>
      <c r="S93" s="432"/>
    </row>
    <row r="94" spans="1:19" ht="15.75" hidden="1" x14ac:dyDescent="0.25">
      <c r="A94" s="431">
        <v>91</v>
      </c>
      <c r="B94" s="5">
        <v>120</v>
      </c>
      <c r="C94" s="136"/>
      <c r="D94" s="137"/>
      <c r="E94" s="136"/>
      <c r="F94" s="137"/>
      <c r="G94" s="336"/>
      <c r="H94" s="5"/>
      <c r="I94" s="5"/>
      <c r="J94" s="5"/>
      <c r="K94" s="5" t="s">
        <v>303</v>
      </c>
      <c r="L94" s="5" t="s">
        <v>1103</v>
      </c>
      <c r="M94" s="5" t="s">
        <v>22</v>
      </c>
      <c r="N94" s="5" t="s">
        <v>28</v>
      </c>
      <c r="O94" s="7" t="s">
        <v>1104</v>
      </c>
      <c r="P94" s="7"/>
      <c r="Q94" s="7" t="s">
        <v>1036</v>
      </c>
      <c r="R94" s="10"/>
      <c r="S94" s="432"/>
    </row>
    <row r="95" spans="1:19" ht="15.75" hidden="1" x14ac:dyDescent="0.25">
      <c r="A95" s="431">
        <v>92</v>
      </c>
      <c r="B95" s="5">
        <v>120</v>
      </c>
      <c r="C95" s="136"/>
      <c r="D95" s="137"/>
      <c r="E95" s="136"/>
      <c r="F95" s="137"/>
      <c r="G95" s="336"/>
      <c r="H95" s="5" t="s">
        <v>303</v>
      </c>
      <c r="I95" s="5" t="s">
        <v>1105</v>
      </c>
      <c r="J95" s="5" t="s">
        <v>1002</v>
      </c>
      <c r="K95" s="5"/>
      <c r="L95" s="5"/>
      <c r="M95" s="5" t="s">
        <v>22</v>
      </c>
      <c r="N95" s="5" t="s">
        <v>28</v>
      </c>
      <c r="O95" s="7" t="s">
        <v>1106</v>
      </c>
      <c r="P95" s="7"/>
      <c r="Q95" s="7" t="s">
        <v>1036</v>
      </c>
      <c r="R95" s="10"/>
      <c r="S95" s="432"/>
    </row>
    <row r="96" spans="1:19" ht="15.75" hidden="1" x14ac:dyDescent="0.25">
      <c r="A96" s="431">
        <v>93</v>
      </c>
      <c r="B96" s="5">
        <v>120</v>
      </c>
      <c r="C96" s="136"/>
      <c r="D96" s="137"/>
      <c r="E96" s="136"/>
      <c r="F96" s="137"/>
      <c r="G96" s="336"/>
      <c r="H96" s="5" t="s">
        <v>303</v>
      </c>
      <c r="I96" s="5" t="s">
        <v>1105</v>
      </c>
      <c r="J96" s="5" t="s">
        <v>18</v>
      </c>
      <c r="K96" s="5"/>
      <c r="L96" s="5"/>
      <c r="M96" s="5" t="s">
        <v>22</v>
      </c>
      <c r="N96" s="5" t="s">
        <v>28</v>
      </c>
      <c r="O96" s="7" t="s">
        <v>1107</v>
      </c>
      <c r="P96" s="7"/>
      <c r="Q96" s="7" t="s">
        <v>1036</v>
      </c>
      <c r="R96" s="10"/>
      <c r="S96" s="432"/>
    </row>
    <row r="97" spans="1:19" ht="15.75" hidden="1" x14ac:dyDescent="0.25">
      <c r="A97" s="431">
        <v>94</v>
      </c>
      <c r="B97" s="5">
        <v>120</v>
      </c>
      <c r="C97" s="136"/>
      <c r="D97" s="137"/>
      <c r="E97" s="136"/>
      <c r="F97" s="137"/>
      <c r="G97" s="336"/>
      <c r="H97" s="5" t="s">
        <v>1105</v>
      </c>
      <c r="I97" s="5" t="s">
        <v>398</v>
      </c>
      <c r="J97" s="5" t="s">
        <v>1002</v>
      </c>
      <c r="K97" s="5"/>
      <c r="L97" s="5"/>
      <c r="M97" s="5" t="s">
        <v>22</v>
      </c>
      <c r="N97" s="5" t="s">
        <v>28</v>
      </c>
      <c r="O97" s="7" t="s">
        <v>1108</v>
      </c>
      <c r="P97" s="7"/>
      <c r="Q97" s="7" t="s">
        <v>1036</v>
      </c>
      <c r="R97" s="10"/>
      <c r="S97" s="432"/>
    </row>
    <row r="98" spans="1:19" ht="15.75" hidden="1" x14ac:dyDescent="0.25">
      <c r="A98" s="431">
        <v>95</v>
      </c>
      <c r="B98" s="5">
        <v>120</v>
      </c>
      <c r="C98" s="136"/>
      <c r="D98" s="137"/>
      <c r="E98" s="136"/>
      <c r="F98" s="137"/>
      <c r="G98" s="336"/>
      <c r="H98" s="5" t="s">
        <v>1105</v>
      </c>
      <c r="I98" s="5" t="s">
        <v>398</v>
      </c>
      <c r="J98" s="5" t="s">
        <v>18</v>
      </c>
      <c r="K98" s="5"/>
      <c r="L98" s="5"/>
      <c r="M98" s="5" t="s">
        <v>22</v>
      </c>
      <c r="N98" s="5" t="s">
        <v>28</v>
      </c>
      <c r="O98" s="7" t="s">
        <v>1109</v>
      </c>
      <c r="P98" s="7"/>
      <c r="Q98" s="7" t="s">
        <v>1036</v>
      </c>
      <c r="R98" s="10"/>
      <c r="S98" s="432"/>
    </row>
    <row r="99" spans="1:19" ht="15.75" hidden="1" x14ac:dyDescent="0.25">
      <c r="A99" s="431">
        <v>96</v>
      </c>
      <c r="B99" s="5">
        <v>120</v>
      </c>
      <c r="C99" s="136"/>
      <c r="D99" s="137"/>
      <c r="E99" s="136"/>
      <c r="F99" s="137"/>
      <c r="G99" s="336"/>
      <c r="H99" s="5"/>
      <c r="I99" s="5"/>
      <c r="J99" s="5"/>
      <c r="K99" s="5" t="s">
        <v>398</v>
      </c>
      <c r="L99" s="5" t="s">
        <v>1110</v>
      </c>
      <c r="M99" s="5" t="s">
        <v>22</v>
      </c>
      <c r="N99" s="5" t="s">
        <v>28</v>
      </c>
      <c r="O99" s="7" t="s">
        <v>1111</v>
      </c>
      <c r="P99" s="7"/>
      <c r="Q99" s="7" t="s">
        <v>1036</v>
      </c>
      <c r="R99" s="10"/>
      <c r="S99" s="432"/>
    </row>
    <row r="100" spans="1:19" ht="15.75" hidden="1" x14ac:dyDescent="0.25">
      <c r="A100" s="431">
        <v>97</v>
      </c>
      <c r="B100" s="5">
        <v>120</v>
      </c>
      <c r="C100" s="136"/>
      <c r="D100" s="137"/>
      <c r="E100" s="136"/>
      <c r="F100" s="137"/>
      <c r="G100" s="336"/>
      <c r="H100" s="5" t="s">
        <v>398</v>
      </c>
      <c r="I100" s="5" t="s">
        <v>1112</v>
      </c>
      <c r="J100" s="5" t="s">
        <v>1002</v>
      </c>
      <c r="K100" s="5"/>
      <c r="L100" s="5"/>
      <c r="M100" s="5" t="s">
        <v>22</v>
      </c>
      <c r="N100" s="5" t="s">
        <v>28</v>
      </c>
      <c r="O100" s="7" t="s">
        <v>1113</v>
      </c>
      <c r="P100" s="7"/>
      <c r="Q100" s="7" t="s">
        <v>1036</v>
      </c>
      <c r="R100" s="10"/>
      <c r="S100" s="432"/>
    </row>
    <row r="101" spans="1:19" ht="15.75" hidden="1" x14ac:dyDescent="0.25">
      <c r="A101" s="431">
        <v>98</v>
      </c>
      <c r="B101" s="5">
        <v>120</v>
      </c>
      <c r="C101" s="136"/>
      <c r="D101" s="137"/>
      <c r="E101" s="136"/>
      <c r="F101" s="137"/>
      <c r="G101" s="336"/>
      <c r="H101" s="5" t="s">
        <v>398</v>
      </c>
      <c r="I101" s="5" t="s">
        <v>1112</v>
      </c>
      <c r="J101" s="5" t="s">
        <v>18</v>
      </c>
      <c r="K101" s="5"/>
      <c r="L101" s="5"/>
      <c r="M101" s="5" t="s">
        <v>22</v>
      </c>
      <c r="N101" s="5" t="s">
        <v>28</v>
      </c>
      <c r="O101" s="7" t="s">
        <v>1114</v>
      </c>
      <c r="P101" s="7"/>
      <c r="Q101" s="7" t="s">
        <v>1036</v>
      </c>
      <c r="R101" s="10"/>
      <c r="S101" s="432"/>
    </row>
    <row r="102" spans="1:19" ht="31.5" hidden="1" x14ac:dyDescent="0.25">
      <c r="A102" s="431">
        <v>99</v>
      </c>
      <c r="B102" s="5">
        <v>120</v>
      </c>
      <c r="C102" s="136"/>
      <c r="D102" s="137"/>
      <c r="E102" s="136"/>
      <c r="F102" s="137"/>
      <c r="G102" s="336"/>
      <c r="H102" s="5"/>
      <c r="I102" s="5"/>
      <c r="J102" s="5"/>
      <c r="K102" s="5" t="s">
        <v>1112</v>
      </c>
      <c r="L102" s="5" t="s">
        <v>1115</v>
      </c>
      <c r="M102" s="5" t="s">
        <v>22</v>
      </c>
      <c r="N102" s="5" t="s">
        <v>28</v>
      </c>
      <c r="O102" s="7" t="s">
        <v>1116</v>
      </c>
      <c r="P102" s="7"/>
      <c r="Q102" s="7" t="s">
        <v>1036</v>
      </c>
      <c r="R102" s="10"/>
      <c r="S102" s="432"/>
    </row>
    <row r="103" spans="1:19" ht="15.75" hidden="1" x14ac:dyDescent="0.25">
      <c r="A103" s="431">
        <v>100</v>
      </c>
      <c r="B103" s="5">
        <v>120</v>
      </c>
      <c r="C103" s="136"/>
      <c r="D103" s="137"/>
      <c r="E103" s="136"/>
      <c r="F103" s="137"/>
      <c r="G103" s="336"/>
      <c r="H103" s="5" t="s">
        <v>1112</v>
      </c>
      <c r="I103" s="5" t="s">
        <v>1117</v>
      </c>
      <c r="J103" s="5" t="s">
        <v>1002</v>
      </c>
      <c r="K103" s="5"/>
      <c r="L103" s="5"/>
      <c r="M103" s="5" t="s">
        <v>22</v>
      </c>
      <c r="N103" s="5" t="s">
        <v>28</v>
      </c>
      <c r="O103" s="7" t="s">
        <v>1118</v>
      </c>
      <c r="P103" s="7"/>
      <c r="Q103" s="7" t="s">
        <v>1036</v>
      </c>
      <c r="R103" s="10"/>
      <c r="S103" s="432"/>
    </row>
    <row r="104" spans="1:19" ht="15.75" hidden="1" x14ac:dyDescent="0.25">
      <c r="A104" s="431">
        <v>101</v>
      </c>
      <c r="B104" s="5">
        <v>120</v>
      </c>
      <c r="C104" s="136"/>
      <c r="D104" s="137"/>
      <c r="E104" s="136"/>
      <c r="F104" s="137"/>
      <c r="G104" s="336"/>
      <c r="H104" s="5" t="s">
        <v>1112</v>
      </c>
      <c r="I104" s="5" t="s">
        <v>1117</v>
      </c>
      <c r="J104" s="5" t="s">
        <v>18</v>
      </c>
      <c r="K104" s="5"/>
      <c r="L104" s="5"/>
      <c r="M104" s="5" t="s">
        <v>22</v>
      </c>
      <c r="N104" s="5" t="s">
        <v>28</v>
      </c>
      <c r="O104" s="7" t="s">
        <v>1119</v>
      </c>
      <c r="P104" s="7"/>
      <c r="Q104" s="7" t="s">
        <v>1036</v>
      </c>
      <c r="R104" s="10"/>
      <c r="S104" s="432"/>
    </row>
    <row r="105" spans="1:19" ht="31.5" hidden="1" x14ac:dyDescent="0.25">
      <c r="A105" s="431">
        <v>102</v>
      </c>
      <c r="B105" s="5">
        <v>120</v>
      </c>
      <c r="C105" s="136"/>
      <c r="D105" s="137"/>
      <c r="E105" s="136"/>
      <c r="F105" s="137"/>
      <c r="G105" s="336"/>
      <c r="H105" s="5"/>
      <c r="I105" s="5"/>
      <c r="J105" s="5"/>
      <c r="K105" s="5" t="s">
        <v>1117</v>
      </c>
      <c r="L105" s="5" t="s">
        <v>1120</v>
      </c>
      <c r="M105" s="5" t="s">
        <v>22</v>
      </c>
      <c r="N105" s="5" t="s">
        <v>28</v>
      </c>
      <c r="O105" s="7" t="s">
        <v>1121</v>
      </c>
      <c r="P105" s="7"/>
      <c r="Q105" s="7" t="s">
        <v>1036</v>
      </c>
      <c r="R105" s="10"/>
      <c r="S105" s="432"/>
    </row>
    <row r="106" spans="1:19" ht="15.75" hidden="1" x14ac:dyDescent="0.25">
      <c r="A106" s="431">
        <v>103</v>
      </c>
      <c r="B106" s="5">
        <v>120</v>
      </c>
      <c r="C106" s="136"/>
      <c r="D106" s="137"/>
      <c r="E106" s="136"/>
      <c r="F106" s="137"/>
      <c r="G106" s="336"/>
      <c r="H106" s="5" t="s">
        <v>1117</v>
      </c>
      <c r="I106" s="5" t="s">
        <v>411</v>
      </c>
      <c r="J106" s="5" t="s">
        <v>1002</v>
      </c>
      <c r="K106" s="5"/>
      <c r="L106" s="5"/>
      <c r="M106" s="5" t="s">
        <v>22</v>
      </c>
      <c r="N106" s="5" t="s">
        <v>28</v>
      </c>
      <c r="O106" s="7" t="s">
        <v>1122</v>
      </c>
      <c r="P106" s="7"/>
      <c r="Q106" s="7" t="s">
        <v>1036</v>
      </c>
      <c r="R106" s="10"/>
      <c r="S106" s="432"/>
    </row>
    <row r="107" spans="1:19" ht="15.75" hidden="1" x14ac:dyDescent="0.25">
      <c r="A107" s="431">
        <v>104</v>
      </c>
      <c r="B107" s="5">
        <v>120</v>
      </c>
      <c r="C107" s="136"/>
      <c r="D107" s="137"/>
      <c r="E107" s="136"/>
      <c r="F107" s="137"/>
      <c r="G107" s="336"/>
      <c r="H107" s="5" t="s">
        <v>1117</v>
      </c>
      <c r="I107" s="5" t="s">
        <v>411</v>
      </c>
      <c r="J107" s="5" t="s">
        <v>18</v>
      </c>
      <c r="K107" s="5"/>
      <c r="L107" s="5"/>
      <c r="M107" s="5" t="s">
        <v>22</v>
      </c>
      <c r="N107" s="5" t="s">
        <v>28</v>
      </c>
      <c r="O107" s="7" t="s">
        <v>1123</v>
      </c>
      <c r="P107" s="7"/>
      <c r="Q107" s="7" t="s">
        <v>1036</v>
      </c>
      <c r="R107" s="10"/>
      <c r="S107" s="432"/>
    </row>
    <row r="108" spans="1:19" ht="47.25" hidden="1" x14ac:dyDescent="0.25">
      <c r="A108" s="431">
        <v>105</v>
      </c>
      <c r="B108" s="5">
        <v>120</v>
      </c>
      <c r="C108" s="136"/>
      <c r="D108" s="137"/>
      <c r="E108" s="136"/>
      <c r="F108" s="137"/>
      <c r="G108" s="336"/>
      <c r="H108" s="5"/>
      <c r="I108" s="5"/>
      <c r="J108" s="5"/>
      <c r="K108" s="5" t="s">
        <v>411</v>
      </c>
      <c r="L108" s="5" t="s">
        <v>1115</v>
      </c>
      <c r="M108" s="5" t="s">
        <v>22</v>
      </c>
      <c r="N108" s="5" t="s">
        <v>28</v>
      </c>
      <c r="O108" s="7" t="s">
        <v>1124</v>
      </c>
      <c r="P108" s="7"/>
      <c r="Q108" s="7" t="s">
        <v>1036</v>
      </c>
      <c r="R108" s="10"/>
      <c r="S108" s="432"/>
    </row>
    <row r="109" spans="1:19" ht="15.75" hidden="1" x14ac:dyDescent="0.25">
      <c r="A109" s="431">
        <v>106</v>
      </c>
      <c r="B109" s="5">
        <v>120</v>
      </c>
      <c r="C109" s="136"/>
      <c r="D109" s="137"/>
      <c r="E109" s="136"/>
      <c r="F109" s="137"/>
      <c r="G109" s="336"/>
      <c r="H109" s="5" t="s">
        <v>411</v>
      </c>
      <c r="I109" s="5" t="s">
        <v>412</v>
      </c>
      <c r="J109" s="5" t="s">
        <v>1002</v>
      </c>
      <c r="K109" s="5"/>
      <c r="L109" s="5"/>
      <c r="M109" s="5" t="s">
        <v>22</v>
      </c>
      <c r="N109" s="5" t="s">
        <v>28</v>
      </c>
      <c r="O109" s="7" t="s">
        <v>1125</v>
      </c>
      <c r="P109" s="7"/>
      <c r="Q109" s="7" t="s">
        <v>1036</v>
      </c>
      <c r="R109" s="10"/>
      <c r="S109" s="432"/>
    </row>
    <row r="110" spans="1:19" ht="15.75" hidden="1" x14ac:dyDescent="0.25">
      <c r="A110" s="431">
        <v>107</v>
      </c>
      <c r="B110" s="5">
        <v>120</v>
      </c>
      <c r="C110" s="136"/>
      <c r="D110" s="137"/>
      <c r="E110" s="136"/>
      <c r="F110" s="137"/>
      <c r="G110" s="336"/>
      <c r="H110" s="5" t="s">
        <v>411</v>
      </c>
      <c r="I110" s="5" t="s">
        <v>412</v>
      </c>
      <c r="J110" s="5" t="s">
        <v>18</v>
      </c>
      <c r="K110" s="5"/>
      <c r="L110" s="5"/>
      <c r="M110" s="5" t="s">
        <v>22</v>
      </c>
      <c r="N110" s="5" t="s">
        <v>28</v>
      </c>
      <c r="O110" s="7" t="s">
        <v>1126</v>
      </c>
      <c r="P110" s="7"/>
      <c r="Q110" s="7" t="s">
        <v>1036</v>
      </c>
      <c r="R110" s="10"/>
      <c r="S110" s="432"/>
    </row>
    <row r="111" spans="1:19" ht="78.75" hidden="1" x14ac:dyDescent="0.25">
      <c r="A111" s="431">
        <v>108</v>
      </c>
      <c r="B111" s="5">
        <v>120</v>
      </c>
      <c r="C111" s="136"/>
      <c r="D111" s="137"/>
      <c r="E111" s="136"/>
      <c r="F111" s="137"/>
      <c r="G111" s="336"/>
      <c r="H111" s="5"/>
      <c r="I111" s="5"/>
      <c r="J111" s="5"/>
      <c r="K111" s="5" t="s">
        <v>412</v>
      </c>
      <c r="L111" s="5" t="s">
        <v>1095</v>
      </c>
      <c r="M111" s="5" t="s">
        <v>22</v>
      </c>
      <c r="N111" s="5" t="s">
        <v>28</v>
      </c>
      <c r="O111" s="7" t="s">
        <v>1127</v>
      </c>
      <c r="P111" s="7"/>
      <c r="Q111" s="7" t="s">
        <v>1036</v>
      </c>
      <c r="R111" s="10"/>
      <c r="S111" s="432"/>
    </row>
    <row r="112" spans="1:19" ht="31.5" hidden="1" x14ac:dyDescent="0.25">
      <c r="A112" s="431">
        <v>109</v>
      </c>
      <c r="B112" s="5">
        <v>120</v>
      </c>
      <c r="C112" s="136"/>
      <c r="D112" s="137"/>
      <c r="E112" s="136"/>
      <c r="F112" s="137"/>
      <c r="G112" s="336"/>
      <c r="H112" s="5"/>
      <c r="I112" s="5"/>
      <c r="J112" s="5"/>
      <c r="K112" s="5" t="s">
        <v>292</v>
      </c>
      <c r="L112" s="5" t="s">
        <v>1128</v>
      </c>
      <c r="M112" s="5" t="s">
        <v>22</v>
      </c>
      <c r="N112" s="5" t="s">
        <v>28</v>
      </c>
      <c r="O112" s="7" t="s">
        <v>1035</v>
      </c>
      <c r="P112" s="7"/>
      <c r="Q112" s="7" t="s">
        <v>1036</v>
      </c>
      <c r="R112" s="10"/>
      <c r="S112" s="432"/>
    </row>
    <row r="113" spans="1:19" ht="15.75" hidden="1" x14ac:dyDescent="0.25">
      <c r="A113" s="431">
        <v>110</v>
      </c>
      <c r="B113" s="5">
        <v>120</v>
      </c>
      <c r="C113" s="136"/>
      <c r="D113" s="137"/>
      <c r="E113" s="136"/>
      <c r="F113" s="137"/>
      <c r="G113" s="336"/>
      <c r="H113" s="5"/>
      <c r="I113" s="5"/>
      <c r="J113" s="5"/>
      <c r="K113" s="5" t="s">
        <v>1098</v>
      </c>
      <c r="L113" s="5" t="s">
        <v>1129</v>
      </c>
      <c r="M113" s="5" t="s">
        <v>22</v>
      </c>
      <c r="N113" s="5" t="s">
        <v>28</v>
      </c>
      <c r="O113" s="7" t="s">
        <v>1035</v>
      </c>
      <c r="P113" s="7"/>
      <c r="Q113" s="7" t="s">
        <v>1036</v>
      </c>
      <c r="R113" s="10"/>
      <c r="S113" s="432"/>
    </row>
    <row r="114" spans="1:19" ht="31.5" hidden="1" x14ac:dyDescent="0.25">
      <c r="A114" s="431">
        <v>111</v>
      </c>
      <c r="B114" s="5">
        <v>120</v>
      </c>
      <c r="C114" s="136"/>
      <c r="D114" s="137"/>
      <c r="E114" s="136"/>
      <c r="F114" s="137"/>
      <c r="G114" s="336"/>
      <c r="H114" s="5"/>
      <c r="I114" s="5"/>
      <c r="J114" s="5"/>
      <c r="K114" s="5" t="s">
        <v>303</v>
      </c>
      <c r="L114" s="5" t="s">
        <v>1130</v>
      </c>
      <c r="M114" s="5" t="s">
        <v>22</v>
      </c>
      <c r="N114" s="5" t="s">
        <v>28</v>
      </c>
      <c r="O114" s="7" t="s">
        <v>1035</v>
      </c>
      <c r="P114" s="7"/>
      <c r="Q114" s="7" t="s">
        <v>1036</v>
      </c>
      <c r="R114" s="10"/>
      <c r="S114" s="432"/>
    </row>
    <row r="115" spans="1:19" ht="15.75" hidden="1" x14ac:dyDescent="0.25">
      <c r="A115" s="431">
        <v>112</v>
      </c>
      <c r="B115" s="5">
        <v>120</v>
      </c>
      <c r="C115" s="136"/>
      <c r="D115" s="137"/>
      <c r="E115" s="136"/>
      <c r="F115" s="137"/>
      <c r="G115" s="336"/>
      <c r="H115" s="5"/>
      <c r="I115" s="5"/>
      <c r="J115" s="5"/>
      <c r="K115" s="5" t="s">
        <v>1105</v>
      </c>
      <c r="L115" s="5" t="s">
        <v>1129</v>
      </c>
      <c r="M115" s="5" t="s">
        <v>22</v>
      </c>
      <c r="N115" s="5" t="s">
        <v>28</v>
      </c>
      <c r="O115" s="7" t="s">
        <v>1035</v>
      </c>
      <c r="P115" s="7"/>
      <c r="Q115" s="7" t="s">
        <v>1036</v>
      </c>
      <c r="R115" s="10"/>
      <c r="S115" s="432"/>
    </row>
    <row r="116" spans="1:19" ht="15.75" hidden="1" x14ac:dyDescent="0.25">
      <c r="A116" s="431">
        <v>113</v>
      </c>
      <c r="B116" s="5">
        <v>120</v>
      </c>
      <c r="C116" s="136"/>
      <c r="D116" s="137"/>
      <c r="E116" s="136"/>
      <c r="F116" s="137"/>
      <c r="G116" s="336"/>
      <c r="H116" s="5"/>
      <c r="I116" s="5"/>
      <c r="J116" s="5"/>
      <c r="K116" s="5" t="s">
        <v>1112</v>
      </c>
      <c r="L116" s="5" t="s">
        <v>1131</v>
      </c>
      <c r="M116" s="5" t="s">
        <v>22</v>
      </c>
      <c r="N116" s="5" t="s">
        <v>28</v>
      </c>
      <c r="O116" s="7" t="s">
        <v>1035</v>
      </c>
      <c r="P116" s="7"/>
      <c r="Q116" s="7" t="s">
        <v>1036</v>
      </c>
      <c r="R116" s="10"/>
      <c r="S116" s="432"/>
    </row>
    <row r="117" spans="1:19" ht="31.5" hidden="1" x14ac:dyDescent="0.25">
      <c r="A117" s="431">
        <v>114</v>
      </c>
      <c r="B117" s="5">
        <v>120</v>
      </c>
      <c r="C117" s="136"/>
      <c r="D117" s="137"/>
      <c r="E117" s="136"/>
      <c r="F117" s="137"/>
      <c r="G117" s="336"/>
      <c r="H117" s="5"/>
      <c r="I117" s="5"/>
      <c r="J117" s="5"/>
      <c r="K117" s="5" t="s">
        <v>411</v>
      </c>
      <c r="L117" s="5" t="s">
        <v>1132</v>
      </c>
      <c r="M117" s="5" t="s">
        <v>22</v>
      </c>
      <c r="N117" s="5" t="s">
        <v>28</v>
      </c>
      <c r="O117" s="7" t="s">
        <v>1035</v>
      </c>
      <c r="P117" s="7"/>
      <c r="Q117" s="7" t="s">
        <v>1036</v>
      </c>
      <c r="R117" s="10"/>
      <c r="S117" s="432"/>
    </row>
    <row r="118" spans="1:19" ht="48" hidden="1" thickBot="1" x14ac:dyDescent="0.3">
      <c r="A118" s="423">
        <v>115</v>
      </c>
      <c r="B118" s="248">
        <v>120</v>
      </c>
      <c r="C118" s="425"/>
      <c r="D118" s="433"/>
      <c r="E118" s="425"/>
      <c r="F118" s="433"/>
      <c r="G118" s="434"/>
      <c r="H118" s="248"/>
      <c r="I118" s="248"/>
      <c r="J118" s="248"/>
      <c r="K118" s="248" t="s">
        <v>412</v>
      </c>
      <c r="L118" s="248" t="s">
        <v>1133</v>
      </c>
      <c r="M118" s="248" t="s">
        <v>22</v>
      </c>
      <c r="N118" s="248" t="s">
        <v>28</v>
      </c>
      <c r="O118" s="285" t="s">
        <v>1035</v>
      </c>
      <c r="P118" s="285"/>
      <c r="Q118" s="285" t="s">
        <v>1036</v>
      </c>
      <c r="R118" s="287"/>
      <c r="S118" s="430"/>
    </row>
    <row r="119" spans="1:19" ht="31.5" hidden="1" x14ac:dyDescent="0.25">
      <c r="A119" s="415">
        <v>116</v>
      </c>
      <c r="B119" s="416">
        <v>135</v>
      </c>
      <c r="C119" s="417"/>
      <c r="D119" s="333"/>
      <c r="E119" s="417"/>
      <c r="F119" s="440"/>
      <c r="G119" s="334">
        <f t="shared" ref="G119:G142" si="1">E119-C119+F119-D119</f>
        <v>0</v>
      </c>
      <c r="H119" s="420"/>
      <c r="I119" s="420"/>
      <c r="J119" s="416"/>
      <c r="K119" s="416" t="s">
        <v>1134</v>
      </c>
      <c r="L119" s="416" t="s">
        <v>1031</v>
      </c>
      <c r="M119" s="416" t="s">
        <v>22</v>
      </c>
      <c r="N119" s="416" t="s">
        <v>28</v>
      </c>
      <c r="O119" s="421" t="s">
        <v>1135</v>
      </c>
      <c r="P119" s="278"/>
      <c r="Q119" s="278" t="s">
        <v>1036</v>
      </c>
      <c r="R119" s="280"/>
      <c r="S119" s="422"/>
    </row>
    <row r="120" spans="1:19" ht="15.75" hidden="1" x14ac:dyDescent="0.25">
      <c r="A120" s="431">
        <v>117</v>
      </c>
      <c r="B120" s="101">
        <v>135</v>
      </c>
      <c r="C120" s="136"/>
      <c r="D120" s="137"/>
      <c r="E120" s="136"/>
      <c r="F120" s="441"/>
      <c r="G120" s="336">
        <f t="shared" si="1"/>
        <v>0</v>
      </c>
      <c r="H120" s="442" t="s">
        <v>1136</v>
      </c>
      <c r="I120" s="442" t="s">
        <v>1137</v>
      </c>
      <c r="J120" s="101"/>
      <c r="K120" s="101"/>
      <c r="L120" s="101"/>
      <c r="M120" s="101" t="s">
        <v>22</v>
      </c>
      <c r="N120" s="101" t="s">
        <v>28</v>
      </c>
      <c r="O120" s="33" t="s">
        <v>1138</v>
      </c>
      <c r="P120" s="7"/>
      <c r="Q120" s="7" t="s">
        <v>1036</v>
      </c>
      <c r="R120" s="10"/>
      <c r="S120" s="432"/>
    </row>
    <row r="121" spans="1:19" ht="15.75" hidden="1" x14ac:dyDescent="0.25">
      <c r="A121" s="431">
        <v>118</v>
      </c>
      <c r="B121" s="101">
        <v>135</v>
      </c>
      <c r="C121" s="136"/>
      <c r="D121" s="137"/>
      <c r="E121" s="136"/>
      <c r="F121" s="441"/>
      <c r="G121" s="336">
        <f t="shared" si="1"/>
        <v>0</v>
      </c>
      <c r="H121" s="442"/>
      <c r="I121" s="442"/>
      <c r="J121" s="101"/>
      <c r="K121" s="101" t="s">
        <v>1137</v>
      </c>
      <c r="L121" s="101" t="s">
        <v>1139</v>
      </c>
      <c r="M121" s="101" t="s">
        <v>22</v>
      </c>
      <c r="N121" s="101" t="s">
        <v>28</v>
      </c>
      <c r="O121" s="33" t="s">
        <v>1140</v>
      </c>
      <c r="P121" s="7"/>
      <c r="Q121" s="7" t="s">
        <v>1036</v>
      </c>
      <c r="R121" s="10"/>
      <c r="S121" s="432"/>
    </row>
    <row r="122" spans="1:19" ht="15.75" hidden="1" x14ac:dyDescent="0.25">
      <c r="A122" s="431">
        <v>119</v>
      </c>
      <c r="B122" s="101">
        <v>135</v>
      </c>
      <c r="C122" s="136"/>
      <c r="D122" s="137"/>
      <c r="E122" s="136"/>
      <c r="F122" s="441"/>
      <c r="G122" s="336">
        <f t="shared" si="1"/>
        <v>0</v>
      </c>
      <c r="H122" s="442"/>
      <c r="I122" s="442"/>
      <c r="J122" s="101"/>
      <c r="K122" s="101" t="s">
        <v>1137</v>
      </c>
      <c r="L122" s="101" t="s">
        <v>188</v>
      </c>
      <c r="M122" s="101" t="s">
        <v>22</v>
      </c>
      <c r="N122" s="101" t="s">
        <v>28</v>
      </c>
      <c r="O122" s="33" t="s">
        <v>1141</v>
      </c>
      <c r="P122" s="7"/>
      <c r="Q122" s="7" t="s">
        <v>1036</v>
      </c>
      <c r="R122" s="10"/>
      <c r="S122" s="432"/>
    </row>
    <row r="123" spans="1:19" ht="15.75" hidden="1" x14ac:dyDescent="0.25">
      <c r="A123" s="431">
        <v>120</v>
      </c>
      <c r="B123" s="101">
        <v>135</v>
      </c>
      <c r="C123" s="136"/>
      <c r="D123" s="137"/>
      <c r="E123" s="136"/>
      <c r="F123" s="441"/>
      <c r="G123" s="336">
        <f t="shared" si="1"/>
        <v>0</v>
      </c>
      <c r="H123" s="442" t="s">
        <v>1137</v>
      </c>
      <c r="I123" s="442" t="s">
        <v>1142</v>
      </c>
      <c r="J123" s="101" t="s">
        <v>1002</v>
      </c>
      <c r="K123" s="101"/>
      <c r="L123" s="101"/>
      <c r="M123" s="101" t="s">
        <v>22</v>
      </c>
      <c r="N123" s="101" t="s">
        <v>28</v>
      </c>
      <c r="O123" s="33" t="s">
        <v>1143</v>
      </c>
      <c r="P123" s="7"/>
      <c r="Q123" s="7" t="s">
        <v>1036</v>
      </c>
      <c r="R123" s="10"/>
      <c r="S123" s="432"/>
    </row>
    <row r="124" spans="1:19" ht="15.75" hidden="1" x14ac:dyDescent="0.25">
      <c r="A124" s="431">
        <v>121</v>
      </c>
      <c r="B124" s="101">
        <v>135</v>
      </c>
      <c r="C124" s="136"/>
      <c r="D124" s="137"/>
      <c r="E124" s="136"/>
      <c r="F124" s="441"/>
      <c r="G124" s="336">
        <f t="shared" si="1"/>
        <v>0</v>
      </c>
      <c r="H124" s="442" t="s">
        <v>1137</v>
      </c>
      <c r="I124" s="442" t="s">
        <v>1142</v>
      </c>
      <c r="J124" s="101" t="s">
        <v>18</v>
      </c>
      <c r="K124" s="101"/>
      <c r="L124" s="101"/>
      <c r="M124" s="101" t="s">
        <v>22</v>
      </c>
      <c r="N124" s="101" t="s">
        <v>28</v>
      </c>
      <c r="O124" s="33" t="s">
        <v>1144</v>
      </c>
      <c r="P124" s="7"/>
      <c r="Q124" s="7" t="s">
        <v>1036</v>
      </c>
      <c r="R124" s="10"/>
      <c r="S124" s="432"/>
    </row>
    <row r="125" spans="1:19" ht="15.75" hidden="1" x14ac:dyDescent="0.25">
      <c r="A125" s="431">
        <v>122</v>
      </c>
      <c r="B125" s="101">
        <v>135</v>
      </c>
      <c r="C125" s="136"/>
      <c r="D125" s="137"/>
      <c r="E125" s="136"/>
      <c r="F125" s="441"/>
      <c r="G125" s="336">
        <f t="shared" si="1"/>
        <v>0</v>
      </c>
      <c r="H125" s="442"/>
      <c r="I125" s="442"/>
      <c r="J125" s="101"/>
      <c r="K125" s="101" t="s">
        <v>1142</v>
      </c>
      <c r="L125" s="101" t="s">
        <v>1145</v>
      </c>
      <c r="M125" s="101" t="s">
        <v>22</v>
      </c>
      <c r="N125" s="101" t="s">
        <v>28</v>
      </c>
      <c r="O125" s="33" t="s">
        <v>1146</v>
      </c>
      <c r="P125" s="7"/>
      <c r="Q125" s="7" t="s">
        <v>1036</v>
      </c>
      <c r="R125" s="10"/>
      <c r="S125" s="432"/>
    </row>
    <row r="126" spans="1:19" ht="15.75" hidden="1" x14ac:dyDescent="0.25">
      <c r="A126" s="431">
        <v>123</v>
      </c>
      <c r="B126" s="101">
        <v>135</v>
      </c>
      <c r="C126" s="136"/>
      <c r="D126" s="137"/>
      <c r="E126" s="136"/>
      <c r="F126" s="441"/>
      <c r="G126" s="336">
        <f t="shared" si="1"/>
        <v>0</v>
      </c>
      <c r="H126" s="442" t="s">
        <v>1142</v>
      </c>
      <c r="I126" s="442" t="s">
        <v>1147</v>
      </c>
      <c r="J126" s="101"/>
      <c r="K126" s="101"/>
      <c r="L126" s="101"/>
      <c r="M126" s="101" t="s">
        <v>22</v>
      </c>
      <c r="N126" s="101" t="s">
        <v>28</v>
      </c>
      <c r="O126" s="33" t="s">
        <v>1148</v>
      </c>
      <c r="P126" s="7"/>
      <c r="Q126" s="7" t="s">
        <v>1036</v>
      </c>
      <c r="R126" s="10"/>
      <c r="S126" s="432"/>
    </row>
    <row r="127" spans="1:19" ht="15.75" hidden="1" x14ac:dyDescent="0.25">
      <c r="A127" s="431">
        <v>124</v>
      </c>
      <c r="B127" s="101">
        <v>135</v>
      </c>
      <c r="C127" s="136"/>
      <c r="D127" s="137"/>
      <c r="E127" s="136"/>
      <c r="F127" s="441"/>
      <c r="G127" s="336">
        <f t="shared" si="1"/>
        <v>0</v>
      </c>
      <c r="H127" s="442"/>
      <c r="I127" s="442"/>
      <c r="J127" s="101"/>
      <c r="K127" s="101" t="s">
        <v>1147</v>
      </c>
      <c r="L127" s="101" t="s">
        <v>1149</v>
      </c>
      <c r="M127" s="101" t="s">
        <v>22</v>
      </c>
      <c r="N127" s="101" t="s">
        <v>28</v>
      </c>
      <c r="O127" s="33" t="s">
        <v>1150</v>
      </c>
      <c r="P127" s="7"/>
      <c r="Q127" s="7" t="s">
        <v>1036</v>
      </c>
      <c r="R127" s="10"/>
      <c r="S127" s="432"/>
    </row>
    <row r="128" spans="1:19" ht="15.75" hidden="1" x14ac:dyDescent="0.25">
      <c r="A128" s="431">
        <v>125</v>
      </c>
      <c r="B128" s="101">
        <v>135</v>
      </c>
      <c r="C128" s="136"/>
      <c r="D128" s="137"/>
      <c r="E128" s="136"/>
      <c r="F128" s="441"/>
      <c r="G128" s="336">
        <f t="shared" si="1"/>
        <v>0</v>
      </c>
      <c r="H128" s="442"/>
      <c r="I128" s="442"/>
      <c r="J128" s="101"/>
      <c r="K128" s="101" t="s">
        <v>1147</v>
      </c>
      <c r="L128" s="101" t="s">
        <v>1151</v>
      </c>
      <c r="M128" s="101" t="s">
        <v>22</v>
      </c>
      <c r="N128" s="101" t="s">
        <v>28</v>
      </c>
      <c r="O128" s="33" t="s">
        <v>1152</v>
      </c>
      <c r="P128" s="7"/>
      <c r="Q128" s="7" t="s">
        <v>1036</v>
      </c>
      <c r="R128" s="10"/>
      <c r="S128" s="432"/>
    </row>
    <row r="129" spans="1:19" ht="15.75" hidden="1" x14ac:dyDescent="0.25">
      <c r="A129" s="431">
        <v>126</v>
      </c>
      <c r="B129" s="101">
        <v>135</v>
      </c>
      <c r="C129" s="136"/>
      <c r="D129" s="137"/>
      <c r="E129" s="136"/>
      <c r="F129" s="441"/>
      <c r="G129" s="336">
        <f t="shared" si="1"/>
        <v>0</v>
      </c>
      <c r="H129" s="442" t="s">
        <v>1147</v>
      </c>
      <c r="I129" s="442" t="s">
        <v>1153</v>
      </c>
      <c r="J129" s="101"/>
      <c r="K129" s="101"/>
      <c r="L129" s="101"/>
      <c r="M129" s="101" t="s">
        <v>22</v>
      </c>
      <c r="N129" s="101" t="s">
        <v>28</v>
      </c>
      <c r="O129" s="33" t="s">
        <v>1154</v>
      </c>
      <c r="P129" s="7"/>
      <c r="Q129" s="7" t="s">
        <v>1036</v>
      </c>
      <c r="R129" s="10"/>
      <c r="S129" s="432"/>
    </row>
    <row r="130" spans="1:19" ht="15.75" hidden="1" x14ac:dyDescent="0.25">
      <c r="A130" s="431">
        <v>127</v>
      </c>
      <c r="B130" s="101">
        <v>135</v>
      </c>
      <c r="C130" s="136"/>
      <c r="D130" s="137"/>
      <c r="E130" s="136"/>
      <c r="F130" s="441"/>
      <c r="G130" s="336">
        <f t="shared" si="1"/>
        <v>0</v>
      </c>
      <c r="H130" s="442"/>
      <c r="I130" s="442"/>
      <c r="J130" s="101"/>
      <c r="K130" s="101" t="s">
        <v>1153</v>
      </c>
      <c r="L130" s="101" t="s">
        <v>1155</v>
      </c>
      <c r="M130" s="101" t="s">
        <v>22</v>
      </c>
      <c r="N130" s="101" t="s">
        <v>28</v>
      </c>
      <c r="O130" s="33" t="s">
        <v>1156</v>
      </c>
      <c r="P130" s="7"/>
      <c r="Q130" s="7" t="s">
        <v>1036</v>
      </c>
      <c r="R130" s="10"/>
      <c r="S130" s="432"/>
    </row>
    <row r="131" spans="1:19" ht="15.75" hidden="1" x14ac:dyDescent="0.25">
      <c r="A131" s="431">
        <v>128</v>
      </c>
      <c r="B131" s="101">
        <v>135</v>
      </c>
      <c r="C131" s="136"/>
      <c r="D131" s="137"/>
      <c r="E131" s="136"/>
      <c r="F131" s="441"/>
      <c r="G131" s="336">
        <f t="shared" si="1"/>
        <v>0</v>
      </c>
      <c r="H131" s="442" t="s">
        <v>1153</v>
      </c>
      <c r="I131" s="442" t="s">
        <v>333</v>
      </c>
      <c r="J131" s="101" t="s">
        <v>1002</v>
      </c>
      <c r="K131" s="101"/>
      <c r="L131" s="101"/>
      <c r="M131" s="101" t="s">
        <v>22</v>
      </c>
      <c r="N131" s="101" t="s">
        <v>28</v>
      </c>
      <c r="O131" s="33" t="s">
        <v>1157</v>
      </c>
      <c r="P131" s="7"/>
      <c r="Q131" s="7" t="s">
        <v>1036</v>
      </c>
      <c r="R131" s="10"/>
      <c r="S131" s="432"/>
    </row>
    <row r="132" spans="1:19" ht="15.75" hidden="1" x14ac:dyDescent="0.25">
      <c r="A132" s="431">
        <v>129</v>
      </c>
      <c r="B132" s="101">
        <v>135</v>
      </c>
      <c r="C132" s="136"/>
      <c r="D132" s="137"/>
      <c r="E132" s="136"/>
      <c r="F132" s="441"/>
      <c r="G132" s="336">
        <f t="shared" si="1"/>
        <v>0</v>
      </c>
      <c r="H132" s="442" t="s">
        <v>1153</v>
      </c>
      <c r="I132" s="442" t="s">
        <v>333</v>
      </c>
      <c r="J132" s="101" t="s">
        <v>18</v>
      </c>
      <c r="K132" s="101"/>
      <c r="L132" s="101"/>
      <c r="M132" s="101" t="s">
        <v>22</v>
      </c>
      <c r="N132" s="101" t="s">
        <v>28</v>
      </c>
      <c r="O132" s="33" t="s">
        <v>1158</v>
      </c>
      <c r="P132" s="7"/>
      <c r="Q132" s="7" t="s">
        <v>1036</v>
      </c>
      <c r="R132" s="10"/>
      <c r="S132" s="432"/>
    </row>
    <row r="133" spans="1:19" ht="15.75" hidden="1" x14ac:dyDescent="0.25">
      <c r="A133" s="431">
        <v>130</v>
      </c>
      <c r="B133" s="101">
        <v>135</v>
      </c>
      <c r="C133" s="136"/>
      <c r="D133" s="137"/>
      <c r="E133" s="136"/>
      <c r="F133" s="441"/>
      <c r="G133" s="336">
        <f t="shared" si="1"/>
        <v>0</v>
      </c>
      <c r="H133" s="442"/>
      <c r="I133" s="442"/>
      <c r="J133" s="101"/>
      <c r="K133" s="101" t="s">
        <v>333</v>
      </c>
      <c r="L133" s="101"/>
      <c r="M133" s="101" t="s">
        <v>22</v>
      </c>
      <c r="N133" s="101" t="s">
        <v>28</v>
      </c>
      <c r="O133" s="33" t="s">
        <v>1159</v>
      </c>
      <c r="P133" s="7"/>
      <c r="Q133" s="7" t="s">
        <v>1036</v>
      </c>
      <c r="R133" s="10"/>
      <c r="S133" s="432"/>
    </row>
    <row r="134" spans="1:19" ht="15.75" hidden="1" x14ac:dyDescent="0.25">
      <c r="A134" s="431">
        <v>131</v>
      </c>
      <c r="B134" s="101">
        <v>135</v>
      </c>
      <c r="C134" s="136"/>
      <c r="D134" s="137"/>
      <c r="E134" s="136"/>
      <c r="F134" s="441"/>
      <c r="G134" s="336">
        <f t="shared" si="1"/>
        <v>0</v>
      </c>
      <c r="H134" s="442"/>
      <c r="I134" s="442"/>
      <c r="J134" s="101"/>
      <c r="K134" s="101" t="s">
        <v>333</v>
      </c>
      <c r="L134" s="101" t="s">
        <v>1160</v>
      </c>
      <c r="M134" s="101" t="s">
        <v>22</v>
      </c>
      <c r="N134" s="101" t="s">
        <v>28</v>
      </c>
      <c r="O134" s="33" t="s">
        <v>1035</v>
      </c>
      <c r="P134" s="7"/>
      <c r="Q134" s="7" t="s">
        <v>1036</v>
      </c>
      <c r="R134" s="10"/>
      <c r="S134" s="432"/>
    </row>
    <row r="135" spans="1:19" ht="15.75" hidden="1" x14ac:dyDescent="0.25">
      <c r="A135" s="431">
        <v>132</v>
      </c>
      <c r="B135" s="101">
        <v>135</v>
      </c>
      <c r="C135" s="136"/>
      <c r="D135" s="137"/>
      <c r="E135" s="136"/>
      <c r="F135" s="441"/>
      <c r="G135" s="336">
        <f t="shared" si="1"/>
        <v>0</v>
      </c>
      <c r="H135" s="442"/>
      <c r="I135" s="442"/>
      <c r="J135" s="101"/>
      <c r="K135" s="101" t="s">
        <v>1153</v>
      </c>
      <c r="L135" s="101" t="s">
        <v>1161</v>
      </c>
      <c r="M135" s="101" t="s">
        <v>22</v>
      </c>
      <c r="N135" s="101" t="s">
        <v>28</v>
      </c>
      <c r="O135" s="33" t="s">
        <v>1035</v>
      </c>
      <c r="P135" s="7"/>
      <c r="Q135" s="7" t="s">
        <v>1036</v>
      </c>
      <c r="R135" s="10"/>
      <c r="S135" s="432"/>
    </row>
    <row r="136" spans="1:19" ht="31.5" hidden="1" x14ac:dyDescent="0.25">
      <c r="A136" s="431">
        <v>133</v>
      </c>
      <c r="B136" s="101">
        <v>135</v>
      </c>
      <c r="C136" s="136"/>
      <c r="D136" s="137"/>
      <c r="E136" s="136"/>
      <c r="F136" s="441"/>
      <c r="G136" s="336">
        <f t="shared" si="1"/>
        <v>0</v>
      </c>
      <c r="H136" s="442"/>
      <c r="I136" s="442"/>
      <c r="J136" s="101"/>
      <c r="K136" s="101" t="s">
        <v>1147</v>
      </c>
      <c r="L136" s="101" t="s">
        <v>1162</v>
      </c>
      <c r="M136" s="101" t="s">
        <v>22</v>
      </c>
      <c r="N136" s="101" t="s">
        <v>28</v>
      </c>
      <c r="O136" s="33" t="s">
        <v>1035</v>
      </c>
      <c r="P136" s="7"/>
      <c r="Q136" s="7" t="s">
        <v>1036</v>
      </c>
      <c r="R136" s="10"/>
      <c r="S136" s="432"/>
    </row>
    <row r="137" spans="1:19" ht="15.75" hidden="1" x14ac:dyDescent="0.25">
      <c r="A137" s="431">
        <v>134</v>
      </c>
      <c r="B137" s="101">
        <v>135</v>
      </c>
      <c r="C137" s="136"/>
      <c r="D137" s="137"/>
      <c r="E137" s="136"/>
      <c r="F137" s="441"/>
      <c r="G137" s="336">
        <f t="shared" si="1"/>
        <v>0</v>
      </c>
      <c r="H137" s="442"/>
      <c r="I137" s="442"/>
      <c r="J137" s="101"/>
      <c r="K137" s="101" t="s">
        <v>1142</v>
      </c>
      <c r="L137" s="101" t="s">
        <v>1163</v>
      </c>
      <c r="M137" s="101" t="s">
        <v>22</v>
      </c>
      <c r="N137" s="101" t="s">
        <v>28</v>
      </c>
      <c r="O137" s="33" t="s">
        <v>1035</v>
      </c>
      <c r="P137" s="7"/>
      <c r="Q137" s="7" t="s">
        <v>1036</v>
      </c>
      <c r="R137" s="10"/>
      <c r="S137" s="432"/>
    </row>
    <row r="138" spans="1:19" ht="15.75" hidden="1" x14ac:dyDescent="0.25">
      <c r="A138" s="431">
        <v>135</v>
      </c>
      <c r="B138" s="101">
        <v>135</v>
      </c>
      <c r="C138" s="136"/>
      <c r="D138" s="137"/>
      <c r="E138" s="136"/>
      <c r="F138" s="441"/>
      <c r="G138" s="336">
        <f t="shared" si="1"/>
        <v>0</v>
      </c>
      <c r="H138" s="442"/>
      <c r="I138" s="442"/>
      <c r="J138" s="101"/>
      <c r="K138" s="101" t="s">
        <v>1137</v>
      </c>
      <c r="L138" s="101" t="s">
        <v>1164</v>
      </c>
      <c r="M138" s="101" t="s">
        <v>22</v>
      </c>
      <c r="N138" s="101" t="s">
        <v>28</v>
      </c>
      <c r="O138" s="33" t="s">
        <v>1035</v>
      </c>
      <c r="P138" s="7"/>
      <c r="Q138" s="7" t="s">
        <v>1036</v>
      </c>
      <c r="R138" s="10"/>
      <c r="S138" s="432"/>
    </row>
    <row r="139" spans="1:19" ht="32.25" hidden="1" thickBot="1" x14ac:dyDescent="0.3">
      <c r="A139" s="423">
        <v>136</v>
      </c>
      <c r="B139" s="424">
        <v>135</v>
      </c>
      <c r="C139" s="425"/>
      <c r="D139" s="433"/>
      <c r="E139" s="425"/>
      <c r="F139" s="443"/>
      <c r="G139" s="434">
        <f t="shared" si="1"/>
        <v>0</v>
      </c>
      <c r="H139" s="428"/>
      <c r="I139" s="428"/>
      <c r="J139" s="424"/>
      <c r="K139" s="424" t="s">
        <v>1134</v>
      </c>
      <c r="L139" s="424" t="s">
        <v>1165</v>
      </c>
      <c r="M139" s="424" t="s">
        <v>22</v>
      </c>
      <c r="N139" s="424" t="s">
        <v>28</v>
      </c>
      <c r="O139" s="429" t="s">
        <v>1035</v>
      </c>
      <c r="P139" s="285"/>
      <c r="Q139" s="285" t="s">
        <v>1036</v>
      </c>
      <c r="R139" s="287"/>
      <c r="S139" s="430"/>
    </row>
    <row r="140" spans="1:19" ht="15.75" hidden="1" x14ac:dyDescent="0.25">
      <c r="A140" s="415">
        <v>137</v>
      </c>
      <c r="B140" s="237">
        <v>1</v>
      </c>
      <c r="C140" s="417"/>
      <c r="D140" s="333"/>
      <c r="E140" s="417"/>
      <c r="F140" s="440"/>
      <c r="G140" s="334">
        <f t="shared" si="1"/>
        <v>0</v>
      </c>
      <c r="H140" s="237" t="s">
        <v>789</v>
      </c>
      <c r="I140" s="237" t="s">
        <v>961</v>
      </c>
      <c r="J140" s="416" t="s">
        <v>1166</v>
      </c>
      <c r="K140" s="237"/>
      <c r="L140" s="237"/>
      <c r="M140" s="416" t="s">
        <v>22</v>
      </c>
      <c r="N140" s="416" t="s">
        <v>28</v>
      </c>
      <c r="O140" s="278" t="s">
        <v>1167</v>
      </c>
      <c r="P140" s="278"/>
      <c r="Q140" s="278" t="s">
        <v>1036</v>
      </c>
      <c r="R140" s="280"/>
      <c r="S140" s="422"/>
    </row>
    <row r="141" spans="1:19" ht="15.75" hidden="1" x14ac:dyDescent="0.25">
      <c r="A141" s="431">
        <v>138</v>
      </c>
      <c r="B141" s="5">
        <v>1</v>
      </c>
      <c r="C141" s="136"/>
      <c r="D141" s="137"/>
      <c r="E141" s="136"/>
      <c r="F141" s="441"/>
      <c r="G141" s="336">
        <f t="shared" si="1"/>
        <v>0</v>
      </c>
      <c r="H141" s="5" t="s">
        <v>789</v>
      </c>
      <c r="I141" s="5" t="s">
        <v>961</v>
      </c>
      <c r="J141" s="101" t="s">
        <v>1166</v>
      </c>
      <c r="K141" s="5"/>
      <c r="L141" s="5"/>
      <c r="M141" s="101" t="s">
        <v>22</v>
      </c>
      <c r="N141" s="101" t="s">
        <v>28</v>
      </c>
      <c r="O141" s="7" t="s">
        <v>1167</v>
      </c>
      <c r="P141" s="7"/>
      <c r="Q141" s="7" t="s">
        <v>1036</v>
      </c>
      <c r="R141" s="10"/>
      <c r="S141" s="432"/>
    </row>
    <row r="142" spans="1:19" ht="15.75" hidden="1" x14ac:dyDescent="0.25">
      <c r="A142" s="431">
        <v>139</v>
      </c>
      <c r="B142" s="5">
        <v>1</v>
      </c>
      <c r="C142" s="136"/>
      <c r="D142" s="137"/>
      <c r="E142" s="136"/>
      <c r="F142" s="441"/>
      <c r="G142" s="336">
        <f t="shared" si="1"/>
        <v>0</v>
      </c>
      <c r="H142" s="5" t="s">
        <v>789</v>
      </c>
      <c r="I142" s="5" t="s">
        <v>961</v>
      </c>
      <c r="J142" s="101" t="s">
        <v>1166</v>
      </c>
      <c r="K142" s="5"/>
      <c r="L142" s="5"/>
      <c r="M142" s="101" t="s">
        <v>22</v>
      </c>
      <c r="N142" s="101" t="s">
        <v>28</v>
      </c>
      <c r="O142" s="7" t="s">
        <v>1167</v>
      </c>
      <c r="P142" s="7"/>
      <c r="Q142" s="7" t="s">
        <v>1036</v>
      </c>
      <c r="R142" s="10"/>
      <c r="S142" s="432"/>
    </row>
    <row r="143" spans="1:19" ht="15.75" hidden="1" x14ac:dyDescent="0.25">
      <c r="A143" s="431">
        <v>40</v>
      </c>
      <c r="B143" s="5">
        <v>1</v>
      </c>
      <c r="C143" s="136"/>
      <c r="D143" s="137"/>
      <c r="E143" s="136"/>
      <c r="F143" s="441"/>
      <c r="G143" s="336"/>
      <c r="H143" s="5" t="s">
        <v>1168</v>
      </c>
      <c r="I143" s="5" t="s">
        <v>1169</v>
      </c>
      <c r="J143" s="101" t="s">
        <v>1002</v>
      </c>
      <c r="K143" s="5"/>
      <c r="L143" s="5"/>
      <c r="M143" s="101" t="s">
        <v>22</v>
      </c>
      <c r="N143" s="101" t="s">
        <v>28</v>
      </c>
      <c r="O143" s="7" t="s">
        <v>1170</v>
      </c>
      <c r="P143" s="7"/>
      <c r="Q143" s="7" t="s">
        <v>1171</v>
      </c>
      <c r="R143" s="10"/>
      <c r="S143" s="432"/>
    </row>
    <row r="144" spans="1:19" ht="15.75" hidden="1" x14ac:dyDescent="0.25">
      <c r="A144" s="431">
        <v>141</v>
      </c>
      <c r="B144" s="5">
        <v>1</v>
      </c>
      <c r="C144" s="136"/>
      <c r="D144" s="137"/>
      <c r="E144" s="136"/>
      <c r="F144" s="441"/>
      <c r="G144" s="336"/>
      <c r="H144" s="5" t="s">
        <v>1168</v>
      </c>
      <c r="I144" s="5" t="s">
        <v>1169</v>
      </c>
      <c r="J144" s="101" t="s">
        <v>18</v>
      </c>
      <c r="K144" s="5"/>
      <c r="L144" s="5"/>
      <c r="M144" s="101" t="s">
        <v>22</v>
      </c>
      <c r="N144" s="101" t="s">
        <v>28</v>
      </c>
      <c r="O144" s="7" t="s">
        <v>1170</v>
      </c>
      <c r="P144" s="7"/>
      <c r="Q144" s="7" t="s">
        <v>1171</v>
      </c>
      <c r="R144" s="10"/>
      <c r="S144" s="432"/>
    </row>
    <row r="145" spans="1:19" ht="15.75" hidden="1" x14ac:dyDescent="0.25">
      <c r="A145" s="431">
        <v>142</v>
      </c>
      <c r="B145" s="5">
        <v>1</v>
      </c>
      <c r="C145" s="136"/>
      <c r="D145" s="137"/>
      <c r="E145" s="136"/>
      <c r="F145" s="441"/>
      <c r="G145" s="336"/>
      <c r="H145" s="5"/>
      <c r="I145" s="5"/>
      <c r="J145" s="101"/>
      <c r="K145" s="5" t="s">
        <v>1169</v>
      </c>
      <c r="L145" s="5"/>
      <c r="M145" s="101" t="s">
        <v>22</v>
      </c>
      <c r="N145" s="101" t="s">
        <v>28</v>
      </c>
      <c r="O145" s="7" t="s">
        <v>1170</v>
      </c>
      <c r="P145" s="7"/>
      <c r="Q145" s="7" t="s">
        <v>1171</v>
      </c>
      <c r="R145" s="10"/>
      <c r="S145" s="432"/>
    </row>
    <row r="146" spans="1:19" ht="15.75" hidden="1" x14ac:dyDescent="0.25">
      <c r="A146" s="431">
        <v>143</v>
      </c>
      <c r="B146" s="5">
        <v>1</v>
      </c>
      <c r="C146" s="136"/>
      <c r="D146" s="137"/>
      <c r="E146" s="136"/>
      <c r="F146" s="441"/>
      <c r="G146" s="336"/>
      <c r="H146" s="5" t="s">
        <v>1169</v>
      </c>
      <c r="I146" s="5" t="s">
        <v>1172</v>
      </c>
      <c r="J146" s="101" t="s">
        <v>1002</v>
      </c>
      <c r="K146" s="5"/>
      <c r="L146" s="5"/>
      <c r="M146" s="101" t="s">
        <v>22</v>
      </c>
      <c r="N146" s="101" t="s">
        <v>28</v>
      </c>
      <c r="O146" s="7" t="s">
        <v>1170</v>
      </c>
      <c r="P146" s="7"/>
      <c r="Q146" s="7" t="s">
        <v>1171</v>
      </c>
      <c r="R146" s="10"/>
      <c r="S146" s="432"/>
    </row>
    <row r="147" spans="1:19" ht="15.75" hidden="1" x14ac:dyDescent="0.25">
      <c r="A147" s="431">
        <v>144</v>
      </c>
      <c r="B147" s="5">
        <v>1</v>
      </c>
      <c r="C147" s="136"/>
      <c r="D147" s="137"/>
      <c r="E147" s="136"/>
      <c r="F147" s="441"/>
      <c r="G147" s="336"/>
      <c r="H147" s="5" t="s">
        <v>1169</v>
      </c>
      <c r="I147" s="5" t="s">
        <v>1172</v>
      </c>
      <c r="J147" s="101" t="s">
        <v>18</v>
      </c>
      <c r="K147" s="5"/>
      <c r="L147" s="5"/>
      <c r="M147" s="101" t="s">
        <v>22</v>
      </c>
      <c r="N147" s="101" t="s">
        <v>28</v>
      </c>
      <c r="O147" s="7" t="s">
        <v>1170</v>
      </c>
      <c r="P147" s="7"/>
      <c r="Q147" s="7" t="s">
        <v>1171</v>
      </c>
      <c r="R147" s="10"/>
      <c r="S147" s="432"/>
    </row>
    <row r="148" spans="1:19" ht="15.75" hidden="1" x14ac:dyDescent="0.25">
      <c r="A148" s="431">
        <v>145</v>
      </c>
      <c r="B148" s="5">
        <v>1</v>
      </c>
      <c r="C148" s="136"/>
      <c r="D148" s="137"/>
      <c r="E148" s="136"/>
      <c r="F148" s="441"/>
      <c r="G148" s="336"/>
      <c r="H148" s="5"/>
      <c r="I148" s="5"/>
      <c r="J148" s="101"/>
      <c r="K148" s="5" t="s">
        <v>1172</v>
      </c>
      <c r="L148" s="5"/>
      <c r="M148" s="101" t="s">
        <v>22</v>
      </c>
      <c r="N148" s="101" t="s">
        <v>28</v>
      </c>
      <c r="O148" s="7" t="s">
        <v>1170</v>
      </c>
      <c r="P148" s="7"/>
      <c r="Q148" s="7" t="s">
        <v>1171</v>
      </c>
      <c r="R148" s="10"/>
      <c r="S148" s="432"/>
    </row>
    <row r="149" spans="1:19" ht="15.75" hidden="1" x14ac:dyDescent="0.25">
      <c r="A149" s="431">
        <v>146</v>
      </c>
      <c r="B149" s="5">
        <v>1</v>
      </c>
      <c r="C149" s="136"/>
      <c r="D149" s="137"/>
      <c r="E149" s="136"/>
      <c r="F149" s="441"/>
      <c r="G149" s="336"/>
      <c r="H149" s="5" t="s">
        <v>1172</v>
      </c>
      <c r="I149" s="5" t="s">
        <v>660</v>
      </c>
      <c r="J149" s="101" t="s">
        <v>1002</v>
      </c>
      <c r="K149" s="5"/>
      <c r="L149" s="5"/>
      <c r="M149" s="101" t="s">
        <v>22</v>
      </c>
      <c r="N149" s="101" t="s">
        <v>28</v>
      </c>
      <c r="O149" s="7" t="s">
        <v>1170</v>
      </c>
      <c r="P149" s="7"/>
      <c r="Q149" s="7" t="s">
        <v>1171</v>
      </c>
      <c r="R149" s="10"/>
      <c r="S149" s="432"/>
    </row>
    <row r="150" spans="1:19" ht="16.5" hidden="1" thickBot="1" x14ac:dyDescent="0.3">
      <c r="A150" s="423">
        <v>147</v>
      </c>
      <c r="B150" s="248">
        <v>1</v>
      </c>
      <c r="C150" s="425"/>
      <c r="D150" s="433"/>
      <c r="E150" s="425"/>
      <c r="F150" s="443"/>
      <c r="G150" s="434"/>
      <c r="H150" s="248" t="s">
        <v>1172</v>
      </c>
      <c r="I150" s="248" t="s">
        <v>660</v>
      </c>
      <c r="J150" s="424" t="s">
        <v>18</v>
      </c>
      <c r="K150" s="248"/>
      <c r="L150" s="248"/>
      <c r="M150" s="424" t="s">
        <v>22</v>
      </c>
      <c r="N150" s="424" t="s">
        <v>28</v>
      </c>
      <c r="O150" s="285" t="s">
        <v>1170</v>
      </c>
      <c r="P150" s="285"/>
      <c r="Q150" s="285" t="s">
        <v>1171</v>
      </c>
      <c r="R150" s="287"/>
      <c r="S150" s="430"/>
    </row>
    <row r="151" spans="1:19" ht="15.75" hidden="1" x14ac:dyDescent="0.25">
      <c r="A151" s="415">
        <v>148</v>
      </c>
      <c r="B151" s="237">
        <v>2</v>
      </c>
      <c r="C151" s="417"/>
      <c r="D151" s="333"/>
      <c r="E151" s="417"/>
      <c r="F151" s="440"/>
      <c r="G151" s="334"/>
      <c r="H151" s="237" t="s">
        <v>455</v>
      </c>
      <c r="I151" s="237" t="s">
        <v>1173</v>
      </c>
      <c r="J151" s="237" t="s">
        <v>1002</v>
      </c>
      <c r="K151" s="237"/>
      <c r="L151" s="237"/>
      <c r="M151" s="237" t="s">
        <v>22</v>
      </c>
      <c r="N151" s="237" t="s">
        <v>28</v>
      </c>
      <c r="O151" s="278" t="s">
        <v>1174</v>
      </c>
      <c r="P151" s="278"/>
      <c r="Q151" s="278" t="s">
        <v>1036</v>
      </c>
      <c r="R151" s="280"/>
      <c r="S151" s="422"/>
    </row>
    <row r="152" spans="1:19" ht="15.75" hidden="1" x14ac:dyDescent="0.25">
      <c r="A152" s="431">
        <v>149</v>
      </c>
      <c r="B152" s="5">
        <v>2</v>
      </c>
      <c r="C152" s="136"/>
      <c r="D152" s="137"/>
      <c r="E152" s="136"/>
      <c r="F152" s="441"/>
      <c r="G152" s="336"/>
      <c r="H152" s="5" t="s">
        <v>455</v>
      </c>
      <c r="I152" s="5" t="s">
        <v>1173</v>
      </c>
      <c r="J152" s="5" t="s">
        <v>1005</v>
      </c>
      <c r="K152" s="5"/>
      <c r="L152" s="5"/>
      <c r="M152" s="5" t="s">
        <v>22</v>
      </c>
      <c r="N152" s="5" t="s">
        <v>28</v>
      </c>
      <c r="O152" s="7" t="s">
        <v>1175</v>
      </c>
      <c r="P152" s="7"/>
      <c r="Q152" s="7" t="s">
        <v>1036</v>
      </c>
      <c r="R152" s="10"/>
      <c r="S152" s="432"/>
    </row>
    <row r="153" spans="1:19" ht="15.75" hidden="1" x14ac:dyDescent="0.25">
      <c r="A153" s="431">
        <v>150</v>
      </c>
      <c r="B153" s="5">
        <v>2</v>
      </c>
      <c r="C153" s="136"/>
      <c r="D153" s="137"/>
      <c r="E153" s="136"/>
      <c r="F153" s="441"/>
      <c r="G153" s="336"/>
      <c r="H153" s="5"/>
      <c r="I153" s="5"/>
      <c r="J153" s="5"/>
      <c r="K153" s="5" t="s">
        <v>1173</v>
      </c>
      <c r="L153" s="5" t="s">
        <v>1176</v>
      </c>
      <c r="M153" s="5" t="s">
        <v>22</v>
      </c>
      <c r="N153" s="5" t="s">
        <v>28</v>
      </c>
      <c r="O153" s="7" t="s">
        <v>1177</v>
      </c>
      <c r="P153" s="7"/>
      <c r="Q153" s="7" t="s">
        <v>1036</v>
      </c>
      <c r="R153" s="10"/>
      <c r="S153" s="432"/>
    </row>
    <row r="154" spans="1:19" ht="15.75" hidden="1" x14ac:dyDescent="0.25">
      <c r="A154" s="431">
        <v>151</v>
      </c>
      <c r="B154" s="5">
        <v>2</v>
      </c>
      <c r="C154" s="136"/>
      <c r="D154" s="137"/>
      <c r="E154" s="136"/>
      <c r="F154" s="441"/>
      <c r="G154" s="336">
        <f t="shared" ref="G154:G160" si="2">E154-C154+F154-D154</f>
        <v>0</v>
      </c>
      <c r="H154" s="5"/>
      <c r="I154" s="5"/>
      <c r="J154" s="5"/>
      <c r="K154" s="5" t="s">
        <v>1173</v>
      </c>
      <c r="L154" s="5" t="s">
        <v>188</v>
      </c>
      <c r="M154" s="5" t="s">
        <v>22</v>
      </c>
      <c r="N154" s="5" t="s">
        <v>28</v>
      </c>
      <c r="O154" s="7" t="s">
        <v>1178</v>
      </c>
      <c r="P154" s="7"/>
      <c r="Q154" s="7" t="s">
        <v>1036</v>
      </c>
      <c r="R154" s="10"/>
      <c r="S154" s="432"/>
    </row>
    <row r="155" spans="1:19" ht="15.75" hidden="1" x14ac:dyDescent="0.25">
      <c r="A155" s="431">
        <v>152</v>
      </c>
      <c r="B155" s="5">
        <v>2</v>
      </c>
      <c r="C155" s="136"/>
      <c r="D155" s="137"/>
      <c r="E155" s="136"/>
      <c r="F155" s="441"/>
      <c r="G155" s="336">
        <f t="shared" si="2"/>
        <v>0</v>
      </c>
      <c r="H155" s="5" t="s">
        <v>1173</v>
      </c>
      <c r="I155" s="5" t="s">
        <v>803</v>
      </c>
      <c r="J155" s="5" t="s">
        <v>20</v>
      </c>
      <c r="K155" s="5"/>
      <c r="L155" s="5"/>
      <c r="M155" s="5" t="s">
        <v>22</v>
      </c>
      <c r="N155" s="5" t="s">
        <v>28</v>
      </c>
      <c r="O155" s="7" t="s">
        <v>1179</v>
      </c>
      <c r="P155" s="7"/>
      <c r="Q155" s="7" t="s">
        <v>1036</v>
      </c>
      <c r="R155" s="10"/>
      <c r="S155" s="432"/>
    </row>
    <row r="156" spans="1:19" ht="15.75" hidden="1" x14ac:dyDescent="0.25">
      <c r="A156" s="431">
        <v>153</v>
      </c>
      <c r="B156" s="5">
        <v>2</v>
      </c>
      <c r="C156" s="136"/>
      <c r="D156" s="137"/>
      <c r="E156" s="136"/>
      <c r="F156" s="441"/>
      <c r="G156" s="336">
        <f t="shared" si="2"/>
        <v>0</v>
      </c>
      <c r="H156" s="5" t="s">
        <v>803</v>
      </c>
      <c r="I156" s="5" t="s">
        <v>1180</v>
      </c>
      <c r="J156" s="5" t="s">
        <v>1002</v>
      </c>
      <c r="K156" s="5"/>
      <c r="L156" s="5"/>
      <c r="M156" s="5" t="s">
        <v>22</v>
      </c>
      <c r="N156" s="5" t="s">
        <v>28</v>
      </c>
      <c r="O156" s="7" t="s">
        <v>1181</v>
      </c>
      <c r="P156" s="7"/>
      <c r="Q156" s="7" t="s">
        <v>1036</v>
      </c>
      <c r="R156" s="10"/>
      <c r="S156" s="432"/>
    </row>
    <row r="157" spans="1:19" ht="15.75" hidden="1" x14ac:dyDescent="0.25">
      <c r="A157" s="431">
        <v>154</v>
      </c>
      <c r="B157" s="5">
        <v>2</v>
      </c>
      <c r="C157" s="136"/>
      <c r="D157" s="137"/>
      <c r="E157" s="136"/>
      <c r="F157" s="441"/>
      <c r="G157" s="336">
        <f t="shared" si="2"/>
        <v>0</v>
      </c>
      <c r="H157" s="5" t="s">
        <v>803</v>
      </c>
      <c r="I157" s="5" t="s">
        <v>1180</v>
      </c>
      <c r="J157" s="5" t="s">
        <v>1005</v>
      </c>
      <c r="K157" s="5"/>
      <c r="L157" s="5"/>
      <c r="M157" s="5" t="s">
        <v>22</v>
      </c>
      <c r="N157" s="5" t="s">
        <v>28</v>
      </c>
      <c r="O157" s="7" t="s">
        <v>1182</v>
      </c>
      <c r="P157" s="7"/>
      <c r="Q157" s="7" t="s">
        <v>1036</v>
      </c>
      <c r="R157" s="10"/>
      <c r="S157" s="432"/>
    </row>
    <row r="158" spans="1:19" ht="15.75" hidden="1" x14ac:dyDescent="0.25">
      <c r="A158" s="431">
        <v>155</v>
      </c>
      <c r="B158" s="5">
        <v>2</v>
      </c>
      <c r="C158" s="136"/>
      <c r="D158" s="137"/>
      <c r="E158" s="136"/>
      <c r="F158" s="441"/>
      <c r="G158" s="336">
        <f t="shared" si="2"/>
        <v>0</v>
      </c>
      <c r="H158" s="5" t="s">
        <v>1180</v>
      </c>
      <c r="I158" s="5" t="s">
        <v>807</v>
      </c>
      <c r="J158" s="5" t="s">
        <v>1002</v>
      </c>
      <c r="K158" s="5"/>
      <c r="L158" s="5"/>
      <c r="M158" s="5" t="s">
        <v>22</v>
      </c>
      <c r="N158" s="5" t="s">
        <v>28</v>
      </c>
      <c r="O158" s="7" t="s">
        <v>1183</v>
      </c>
      <c r="P158" s="7"/>
      <c r="Q158" s="7" t="s">
        <v>1036</v>
      </c>
      <c r="R158" s="10"/>
      <c r="S158" s="432"/>
    </row>
    <row r="159" spans="1:19" ht="15.75" hidden="1" x14ac:dyDescent="0.25">
      <c r="A159" s="431">
        <v>156</v>
      </c>
      <c r="B159" s="5">
        <v>2</v>
      </c>
      <c r="C159" s="136"/>
      <c r="D159" s="137"/>
      <c r="E159" s="136"/>
      <c r="F159" s="441"/>
      <c r="G159" s="336">
        <f t="shared" si="2"/>
        <v>0</v>
      </c>
      <c r="H159" s="5" t="s">
        <v>1180</v>
      </c>
      <c r="I159" s="5" t="s">
        <v>807</v>
      </c>
      <c r="J159" s="5" t="s">
        <v>1005</v>
      </c>
      <c r="K159" s="5"/>
      <c r="L159" s="5"/>
      <c r="M159" s="5" t="s">
        <v>22</v>
      </c>
      <c r="N159" s="5" t="s">
        <v>28</v>
      </c>
      <c r="O159" s="7" t="s">
        <v>1184</v>
      </c>
      <c r="P159" s="7"/>
      <c r="Q159" s="7" t="s">
        <v>1036</v>
      </c>
      <c r="R159" s="10"/>
      <c r="S159" s="432"/>
    </row>
    <row r="160" spans="1:19" ht="15.75" hidden="1" x14ac:dyDescent="0.25">
      <c r="A160" s="431">
        <v>157</v>
      </c>
      <c r="B160" s="5">
        <v>2</v>
      </c>
      <c r="C160" s="136"/>
      <c r="D160" s="137"/>
      <c r="E160" s="136"/>
      <c r="F160" s="441"/>
      <c r="G160" s="336">
        <f t="shared" si="2"/>
        <v>0</v>
      </c>
      <c r="H160" s="5" t="s">
        <v>807</v>
      </c>
      <c r="I160" s="5" t="s">
        <v>1185</v>
      </c>
      <c r="J160" s="5" t="s">
        <v>20</v>
      </c>
      <c r="K160" s="5"/>
      <c r="L160" s="5"/>
      <c r="M160" s="5" t="s">
        <v>28</v>
      </c>
      <c r="N160" s="5" t="s">
        <v>22</v>
      </c>
      <c r="O160" s="7" t="s">
        <v>1186</v>
      </c>
      <c r="P160" s="7"/>
      <c r="Q160" s="7" t="s">
        <v>1036</v>
      </c>
      <c r="R160" s="10"/>
      <c r="S160" s="432"/>
    </row>
    <row r="161" spans="1:19" ht="15.75" hidden="1" x14ac:dyDescent="0.25">
      <c r="A161" s="431">
        <v>158</v>
      </c>
      <c r="B161" s="5">
        <v>2</v>
      </c>
      <c r="C161" s="136"/>
      <c r="D161" s="137"/>
      <c r="E161" s="136"/>
      <c r="F161" s="441"/>
      <c r="G161" s="336"/>
      <c r="H161" s="5" t="s">
        <v>1187</v>
      </c>
      <c r="I161" s="5" t="s">
        <v>1188</v>
      </c>
      <c r="J161" s="5" t="s">
        <v>1002</v>
      </c>
      <c r="K161" s="5"/>
      <c r="L161" s="5"/>
      <c r="M161" s="5" t="s">
        <v>28</v>
      </c>
      <c r="N161" s="5" t="s">
        <v>22</v>
      </c>
      <c r="O161" s="7" t="s">
        <v>1189</v>
      </c>
      <c r="P161" s="7"/>
      <c r="Q161" s="7" t="s">
        <v>1036</v>
      </c>
      <c r="R161" s="10"/>
      <c r="S161" s="432"/>
    </row>
    <row r="162" spans="1:19" ht="15.75" hidden="1" x14ac:dyDescent="0.25">
      <c r="A162" s="431">
        <v>159</v>
      </c>
      <c r="B162" s="5">
        <v>2</v>
      </c>
      <c r="C162" s="136"/>
      <c r="D162" s="137"/>
      <c r="E162" s="136"/>
      <c r="F162" s="441"/>
      <c r="G162" s="336">
        <f>E162-C162+F162-D162</f>
        <v>0</v>
      </c>
      <c r="H162" s="5" t="s">
        <v>1185</v>
      </c>
      <c r="I162" s="5" t="s">
        <v>1190</v>
      </c>
      <c r="J162" s="5" t="s">
        <v>1005</v>
      </c>
      <c r="K162" s="5"/>
      <c r="L162" s="5"/>
      <c r="M162" s="5" t="s">
        <v>28</v>
      </c>
      <c r="N162" s="5" t="s">
        <v>22</v>
      </c>
      <c r="O162" s="7" t="s">
        <v>1191</v>
      </c>
      <c r="P162" s="7"/>
      <c r="Q162" s="7" t="s">
        <v>1036</v>
      </c>
      <c r="R162" s="10"/>
      <c r="S162" s="432"/>
    </row>
    <row r="163" spans="1:19" ht="15.75" hidden="1" x14ac:dyDescent="0.25">
      <c r="A163" s="431">
        <v>160</v>
      </c>
      <c r="B163" s="5">
        <v>2</v>
      </c>
      <c r="C163" s="136"/>
      <c r="D163" s="137"/>
      <c r="E163" s="136"/>
      <c r="F163" s="441"/>
      <c r="G163" s="336">
        <f>E163-C163+F163-D163</f>
        <v>0</v>
      </c>
      <c r="H163" s="5" t="s">
        <v>1192</v>
      </c>
      <c r="I163" s="5" t="s">
        <v>798</v>
      </c>
      <c r="J163" s="5" t="s">
        <v>20</v>
      </c>
      <c r="K163" s="5"/>
      <c r="L163" s="5"/>
      <c r="M163" s="5" t="s">
        <v>28</v>
      </c>
      <c r="N163" s="5" t="s">
        <v>22</v>
      </c>
      <c r="O163" s="7" t="s">
        <v>1193</v>
      </c>
      <c r="P163" s="7"/>
      <c r="Q163" s="7" t="s">
        <v>1036</v>
      </c>
      <c r="R163" s="10"/>
      <c r="S163" s="432"/>
    </row>
    <row r="164" spans="1:19" ht="15.75" hidden="1" x14ac:dyDescent="0.25">
      <c r="A164" s="431">
        <v>161</v>
      </c>
      <c r="B164" s="5">
        <v>2</v>
      </c>
      <c r="C164" s="136"/>
      <c r="D164" s="137"/>
      <c r="E164" s="136"/>
      <c r="F164" s="441"/>
      <c r="G164" s="336">
        <f>E164-C164+F164-D164</f>
        <v>0</v>
      </c>
      <c r="H164" s="5" t="s">
        <v>798</v>
      </c>
      <c r="I164" s="5" t="s">
        <v>1194</v>
      </c>
      <c r="J164" s="5" t="s">
        <v>20</v>
      </c>
      <c r="K164" s="5"/>
      <c r="L164" s="5"/>
      <c r="M164" s="5" t="s">
        <v>28</v>
      </c>
      <c r="N164" s="5" t="s">
        <v>22</v>
      </c>
      <c r="O164" s="7" t="s">
        <v>1195</v>
      </c>
      <c r="P164" s="7"/>
      <c r="Q164" s="7" t="s">
        <v>1036</v>
      </c>
      <c r="R164" s="10"/>
      <c r="S164" s="432"/>
    </row>
    <row r="165" spans="1:19" ht="15.75" hidden="1" x14ac:dyDescent="0.25">
      <c r="A165" s="431">
        <v>162</v>
      </c>
      <c r="B165" s="5">
        <v>2</v>
      </c>
      <c r="C165" s="136"/>
      <c r="D165" s="137"/>
      <c r="E165" s="136"/>
      <c r="F165" s="441"/>
      <c r="G165" s="336">
        <f>E165-C165+F165-D165</f>
        <v>0</v>
      </c>
      <c r="H165" s="5" t="s">
        <v>1194</v>
      </c>
      <c r="I165" s="5" t="s">
        <v>1196</v>
      </c>
      <c r="J165" s="5" t="s">
        <v>20</v>
      </c>
      <c r="K165" s="5"/>
      <c r="L165" s="5"/>
      <c r="M165" s="5" t="s">
        <v>28</v>
      </c>
      <c r="N165" s="5" t="s">
        <v>22</v>
      </c>
      <c r="O165" s="7" t="s">
        <v>1197</v>
      </c>
      <c r="P165" s="7"/>
      <c r="Q165" s="7" t="s">
        <v>1036</v>
      </c>
      <c r="R165" s="10"/>
      <c r="S165" s="432"/>
    </row>
    <row r="166" spans="1:19" ht="15.75" hidden="1" x14ac:dyDescent="0.25">
      <c r="A166" s="431">
        <v>163</v>
      </c>
      <c r="B166" s="5">
        <v>2</v>
      </c>
      <c r="C166" s="136"/>
      <c r="D166" s="137"/>
      <c r="E166" s="136"/>
      <c r="F166" s="441"/>
      <c r="G166" s="336"/>
      <c r="H166" s="5" t="s">
        <v>1196</v>
      </c>
      <c r="I166" s="5" t="s">
        <v>1198</v>
      </c>
      <c r="J166" s="5" t="s">
        <v>20</v>
      </c>
      <c r="K166" s="5"/>
      <c r="L166" s="5"/>
      <c r="M166" s="5" t="s">
        <v>28</v>
      </c>
      <c r="N166" s="5" t="s">
        <v>22</v>
      </c>
      <c r="O166" s="7" t="s">
        <v>1199</v>
      </c>
      <c r="P166" s="7"/>
      <c r="Q166" s="7" t="s">
        <v>1036</v>
      </c>
      <c r="R166" s="10"/>
      <c r="S166" s="432"/>
    </row>
    <row r="167" spans="1:19" ht="15.75" hidden="1" x14ac:dyDescent="0.25">
      <c r="A167" s="431">
        <v>164</v>
      </c>
      <c r="B167" s="5">
        <v>2</v>
      </c>
      <c r="C167" s="136"/>
      <c r="D167" s="137"/>
      <c r="E167" s="136"/>
      <c r="F167" s="441"/>
      <c r="G167" s="336"/>
      <c r="H167" s="5" t="s">
        <v>1198</v>
      </c>
      <c r="I167" s="5" t="s">
        <v>668</v>
      </c>
      <c r="J167" s="5" t="s">
        <v>20</v>
      </c>
      <c r="K167" s="5"/>
      <c r="L167" s="5"/>
      <c r="M167" s="5" t="s">
        <v>28</v>
      </c>
      <c r="N167" s="5" t="s">
        <v>22</v>
      </c>
      <c r="O167" s="7" t="s">
        <v>1200</v>
      </c>
      <c r="P167" s="7"/>
      <c r="Q167" s="7" t="s">
        <v>1036</v>
      </c>
      <c r="R167" s="10"/>
      <c r="S167" s="432"/>
    </row>
    <row r="168" spans="1:19" ht="15.75" hidden="1" x14ac:dyDescent="0.25">
      <c r="A168" s="431">
        <v>165</v>
      </c>
      <c r="B168" s="5">
        <v>2</v>
      </c>
      <c r="C168" s="136"/>
      <c r="D168" s="137"/>
      <c r="E168" s="136"/>
      <c r="F168" s="441"/>
      <c r="G168" s="336">
        <f>E168-C168+F168-D168</f>
        <v>0</v>
      </c>
      <c r="H168" s="5" t="s">
        <v>668</v>
      </c>
      <c r="I168" s="5" t="s">
        <v>671</v>
      </c>
      <c r="J168" s="5" t="s">
        <v>20</v>
      </c>
      <c r="K168" s="5"/>
      <c r="L168" s="5"/>
      <c r="M168" s="5" t="s">
        <v>28</v>
      </c>
      <c r="N168" s="5" t="s">
        <v>22</v>
      </c>
      <c r="O168" s="7" t="s">
        <v>1201</v>
      </c>
      <c r="P168" s="7"/>
      <c r="Q168" s="7" t="s">
        <v>1036</v>
      </c>
      <c r="R168" s="10"/>
      <c r="S168" s="432"/>
    </row>
    <row r="169" spans="1:19" ht="78.75" hidden="1" x14ac:dyDescent="0.25">
      <c r="A169" s="431">
        <v>166</v>
      </c>
      <c r="B169" s="5">
        <v>2</v>
      </c>
      <c r="C169" s="136"/>
      <c r="D169" s="137"/>
      <c r="E169" s="136"/>
      <c r="F169" s="441"/>
      <c r="G169" s="336"/>
      <c r="H169" s="5"/>
      <c r="I169" s="5"/>
      <c r="J169" s="5"/>
      <c r="K169" s="5" t="s">
        <v>1173</v>
      </c>
      <c r="L169" s="5" t="s">
        <v>1202</v>
      </c>
      <c r="M169" s="5" t="s">
        <v>22</v>
      </c>
      <c r="N169" s="5" t="s">
        <v>28</v>
      </c>
      <c r="O169" s="7" t="s">
        <v>1170</v>
      </c>
      <c r="P169" s="7"/>
      <c r="Q169" s="7" t="s">
        <v>1036</v>
      </c>
      <c r="R169" s="10"/>
      <c r="S169" s="432"/>
    </row>
    <row r="170" spans="1:19" ht="94.5" hidden="1" x14ac:dyDescent="0.25">
      <c r="A170" s="431">
        <v>167</v>
      </c>
      <c r="B170" s="5">
        <v>2</v>
      </c>
      <c r="C170" s="136"/>
      <c r="D170" s="137"/>
      <c r="E170" s="136"/>
      <c r="F170" s="441"/>
      <c r="G170" s="336">
        <f t="shared" ref="G170:G179" si="3">E170-C170+F170-D170</f>
        <v>0</v>
      </c>
      <c r="H170" s="5"/>
      <c r="I170" s="5"/>
      <c r="J170" s="5"/>
      <c r="K170" s="5" t="s">
        <v>803</v>
      </c>
      <c r="L170" s="5" t="s">
        <v>1203</v>
      </c>
      <c r="M170" s="5" t="s">
        <v>22</v>
      </c>
      <c r="N170" s="5" t="s">
        <v>28</v>
      </c>
      <c r="O170" s="7" t="s">
        <v>1170</v>
      </c>
      <c r="P170" s="7"/>
      <c r="Q170" s="7" t="s">
        <v>1036</v>
      </c>
      <c r="R170" s="10"/>
      <c r="S170" s="432"/>
    </row>
    <row r="171" spans="1:19" ht="31.5" hidden="1" x14ac:dyDescent="0.25">
      <c r="A171" s="431">
        <v>168</v>
      </c>
      <c r="B171" s="5">
        <v>2</v>
      </c>
      <c r="C171" s="136"/>
      <c r="D171" s="137"/>
      <c r="E171" s="136"/>
      <c r="F171" s="441"/>
      <c r="G171" s="336">
        <f t="shared" si="3"/>
        <v>0</v>
      </c>
      <c r="H171" s="5"/>
      <c r="I171" s="5"/>
      <c r="J171" s="5"/>
      <c r="K171" s="5" t="s">
        <v>1180</v>
      </c>
      <c r="L171" s="5" t="s">
        <v>1204</v>
      </c>
      <c r="M171" s="5" t="s">
        <v>22</v>
      </c>
      <c r="N171" s="5" t="s">
        <v>28</v>
      </c>
      <c r="O171" s="7" t="s">
        <v>1170</v>
      </c>
      <c r="P171" s="7"/>
      <c r="Q171" s="7" t="s">
        <v>1036</v>
      </c>
      <c r="R171" s="10"/>
      <c r="S171" s="432"/>
    </row>
    <row r="172" spans="1:19" ht="78.75" hidden="1" x14ac:dyDescent="0.25">
      <c r="A172" s="431">
        <v>169</v>
      </c>
      <c r="B172" s="5">
        <v>2</v>
      </c>
      <c r="C172" s="136"/>
      <c r="D172" s="137"/>
      <c r="E172" s="136"/>
      <c r="F172" s="441"/>
      <c r="G172" s="336">
        <f t="shared" si="3"/>
        <v>0</v>
      </c>
      <c r="H172" s="5"/>
      <c r="I172" s="5"/>
      <c r="J172" s="5"/>
      <c r="K172" s="5" t="s">
        <v>807</v>
      </c>
      <c r="L172" s="5" t="s">
        <v>1205</v>
      </c>
      <c r="M172" s="5" t="s">
        <v>22</v>
      </c>
      <c r="N172" s="5" t="s">
        <v>28</v>
      </c>
      <c r="O172" s="7" t="s">
        <v>1170</v>
      </c>
      <c r="P172" s="7"/>
      <c r="Q172" s="7" t="s">
        <v>1036</v>
      </c>
      <c r="R172" s="10"/>
      <c r="S172" s="432"/>
    </row>
    <row r="173" spans="1:19" ht="31.5" hidden="1" x14ac:dyDescent="0.25">
      <c r="A173" s="431">
        <v>170</v>
      </c>
      <c r="B173" s="5">
        <v>2</v>
      </c>
      <c r="C173" s="136"/>
      <c r="D173" s="137"/>
      <c r="E173" s="136"/>
      <c r="F173" s="441"/>
      <c r="G173" s="336">
        <f t="shared" si="3"/>
        <v>0</v>
      </c>
      <c r="H173" s="5"/>
      <c r="I173" s="5"/>
      <c r="J173" s="5"/>
      <c r="K173" s="5" t="s">
        <v>1192</v>
      </c>
      <c r="L173" s="5" t="s">
        <v>1206</v>
      </c>
      <c r="M173" s="5" t="s">
        <v>22</v>
      </c>
      <c r="N173" s="5" t="s">
        <v>28</v>
      </c>
      <c r="O173" s="7" t="s">
        <v>1170</v>
      </c>
      <c r="P173" s="7"/>
      <c r="Q173" s="7" t="s">
        <v>1036</v>
      </c>
      <c r="R173" s="10"/>
      <c r="S173" s="432"/>
    </row>
    <row r="174" spans="1:19" ht="31.5" hidden="1" x14ac:dyDescent="0.25">
      <c r="A174" s="431">
        <v>171</v>
      </c>
      <c r="B174" s="5">
        <v>2</v>
      </c>
      <c r="C174" s="136"/>
      <c r="D174" s="137"/>
      <c r="E174" s="136"/>
      <c r="F174" s="441"/>
      <c r="G174" s="336">
        <f t="shared" si="3"/>
        <v>0</v>
      </c>
      <c r="H174" s="5"/>
      <c r="I174" s="5"/>
      <c r="J174" s="5"/>
      <c r="K174" s="5" t="s">
        <v>798</v>
      </c>
      <c r="L174" s="5" t="s">
        <v>1207</v>
      </c>
      <c r="M174" s="5" t="s">
        <v>22</v>
      </c>
      <c r="N174" s="5" t="s">
        <v>28</v>
      </c>
      <c r="O174" s="7" t="s">
        <v>1170</v>
      </c>
      <c r="P174" s="7"/>
      <c r="Q174" s="7" t="s">
        <v>1036</v>
      </c>
      <c r="R174" s="10"/>
      <c r="S174" s="432"/>
    </row>
    <row r="175" spans="1:19" ht="15.75" hidden="1" x14ac:dyDescent="0.25">
      <c r="A175" s="431">
        <v>172</v>
      </c>
      <c r="B175" s="5">
        <v>2</v>
      </c>
      <c r="C175" s="136"/>
      <c r="D175" s="137"/>
      <c r="E175" s="136"/>
      <c r="F175" s="441"/>
      <c r="G175" s="336">
        <f t="shared" si="3"/>
        <v>0</v>
      </c>
      <c r="H175" s="5"/>
      <c r="I175" s="5"/>
      <c r="J175" s="5"/>
      <c r="K175" s="5" t="s">
        <v>1194</v>
      </c>
      <c r="L175" s="5" t="s">
        <v>1208</v>
      </c>
      <c r="M175" s="5" t="s">
        <v>22</v>
      </c>
      <c r="N175" s="5" t="s">
        <v>28</v>
      </c>
      <c r="O175" s="7" t="s">
        <v>1170</v>
      </c>
      <c r="P175" s="7"/>
      <c r="Q175" s="7" t="s">
        <v>1036</v>
      </c>
      <c r="R175" s="10"/>
      <c r="S175" s="432"/>
    </row>
    <row r="176" spans="1:19" ht="126" hidden="1" x14ac:dyDescent="0.25">
      <c r="A176" s="431">
        <v>173</v>
      </c>
      <c r="B176" s="5">
        <v>2</v>
      </c>
      <c r="C176" s="136"/>
      <c r="D176" s="137"/>
      <c r="E176" s="136"/>
      <c r="F176" s="441"/>
      <c r="G176" s="336">
        <f t="shared" si="3"/>
        <v>0</v>
      </c>
      <c r="H176" s="5"/>
      <c r="I176" s="5"/>
      <c r="J176" s="5"/>
      <c r="K176" s="5" t="s">
        <v>1196</v>
      </c>
      <c r="L176" s="5" t="s">
        <v>1209</v>
      </c>
      <c r="M176" s="5" t="s">
        <v>22</v>
      </c>
      <c r="N176" s="5" t="s">
        <v>28</v>
      </c>
      <c r="O176" s="7" t="s">
        <v>1170</v>
      </c>
      <c r="P176" s="7"/>
      <c r="Q176" s="7" t="s">
        <v>1036</v>
      </c>
      <c r="R176" s="10"/>
      <c r="S176" s="432"/>
    </row>
    <row r="177" spans="1:19" ht="15.75" hidden="1" x14ac:dyDescent="0.25">
      <c r="A177" s="431">
        <v>174</v>
      </c>
      <c r="B177" s="5">
        <v>2</v>
      </c>
      <c r="C177" s="136"/>
      <c r="D177" s="137"/>
      <c r="E177" s="136"/>
      <c r="F177" s="441"/>
      <c r="G177" s="336">
        <f t="shared" si="3"/>
        <v>0</v>
      </c>
      <c r="H177" s="5"/>
      <c r="I177" s="5"/>
      <c r="J177" s="5"/>
      <c r="K177" s="5" t="s">
        <v>1198</v>
      </c>
      <c r="L177" s="5" t="s">
        <v>1210</v>
      </c>
      <c r="M177" s="5" t="s">
        <v>22</v>
      </c>
      <c r="N177" s="5" t="s">
        <v>28</v>
      </c>
      <c r="O177" s="7" t="s">
        <v>1170</v>
      </c>
      <c r="P177" s="7"/>
      <c r="Q177" s="7" t="s">
        <v>1036</v>
      </c>
      <c r="R177" s="10"/>
      <c r="S177" s="432"/>
    </row>
    <row r="178" spans="1:19" ht="15.75" hidden="1" x14ac:dyDescent="0.25">
      <c r="A178" s="431">
        <v>175</v>
      </c>
      <c r="B178" s="5">
        <v>2</v>
      </c>
      <c r="C178" s="136"/>
      <c r="D178" s="137"/>
      <c r="E178" s="136"/>
      <c r="F178" s="441"/>
      <c r="G178" s="336">
        <f t="shared" si="3"/>
        <v>0</v>
      </c>
      <c r="H178" s="5"/>
      <c r="I178" s="5"/>
      <c r="J178" s="5"/>
      <c r="K178" s="5" t="s">
        <v>668</v>
      </c>
      <c r="L178" s="5" t="s">
        <v>1211</v>
      </c>
      <c r="M178" s="5" t="s">
        <v>22</v>
      </c>
      <c r="N178" s="5" t="s">
        <v>28</v>
      </c>
      <c r="O178" s="7" t="s">
        <v>1170</v>
      </c>
      <c r="P178" s="7"/>
      <c r="Q178" s="7" t="s">
        <v>1036</v>
      </c>
      <c r="R178" s="10"/>
      <c r="S178" s="432"/>
    </row>
    <row r="179" spans="1:19" ht="16.5" hidden="1" thickBot="1" x14ac:dyDescent="0.3">
      <c r="A179" s="423">
        <v>176</v>
      </c>
      <c r="B179" s="248">
        <v>2</v>
      </c>
      <c r="C179" s="425"/>
      <c r="D179" s="433"/>
      <c r="E179" s="425"/>
      <c r="F179" s="443"/>
      <c r="G179" s="434">
        <f t="shared" si="3"/>
        <v>0</v>
      </c>
      <c r="H179" s="248"/>
      <c r="I179" s="248"/>
      <c r="J179" s="248"/>
      <c r="K179" s="248" t="s">
        <v>671</v>
      </c>
      <c r="L179" s="248" t="s">
        <v>1212</v>
      </c>
      <c r="M179" s="248" t="s">
        <v>22</v>
      </c>
      <c r="N179" s="248" t="s">
        <v>28</v>
      </c>
      <c r="O179" s="285" t="s">
        <v>1170</v>
      </c>
      <c r="P179" s="285"/>
      <c r="Q179" s="285" t="s">
        <v>1036</v>
      </c>
      <c r="R179" s="287"/>
      <c r="S179" s="430"/>
    </row>
    <row r="180" spans="1:19" s="219" customFormat="1" ht="15.75" hidden="1" x14ac:dyDescent="0.25">
      <c r="A180" s="444">
        <v>177</v>
      </c>
      <c r="B180" s="392">
        <v>30</v>
      </c>
      <c r="C180" s="445"/>
      <c r="D180" s="446"/>
      <c r="E180" s="445"/>
      <c r="F180" s="446"/>
      <c r="G180" s="447"/>
      <c r="H180" s="392" t="s">
        <v>961</v>
      </c>
      <c r="I180" s="392" t="s">
        <v>969</v>
      </c>
      <c r="J180" s="392" t="s">
        <v>19</v>
      </c>
      <c r="K180" s="392"/>
      <c r="L180" s="392"/>
      <c r="M180" s="392"/>
      <c r="N180" s="392"/>
      <c r="O180" s="392" t="s">
        <v>1170</v>
      </c>
      <c r="P180" s="448"/>
      <c r="Q180" s="448" t="s">
        <v>1036</v>
      </c>
      <c r="R180" s="449"/>
      <c r="S180" s="450"/>
    </row>
    <row r="181" spans="1:19" s="219" customFormat="1" ht="15.75" hidden="1" x14ac:dyDescent="0.25">
      <c r="A181" s="451">
        <v>178</v>
      </c>
      <c r="B181" s="160">
        <v>30</v>
      </c>
      <c r="C181" s="183"/>
      <c r="D181" s="452"/>
      <c r="E181" s="183"/>
      <c r="F181" s="452"/>
      <c r="G181" s="175"/>
      <c r="H181" s="160" t="s">
        <v>961</v>
      </c>
      <c r="I181" s="160" t="s">
        <v>969</v>
      </c>
      <c r="J181" s="160" t="s">
        <v>1005</v>
      </c>
      <c r="K181" s="160"/>
      <c r="L181" s="160"/>
      <c r="M181" s="160"/>
      <c r="N181" s="160"/>
      <c r="O181" s="160" t="s">
        <v>1170</v>
      </c>
      <c r="P181" s="453"/>
      <c r="Q181" s="453" t="s">
        <v>1036</v>
      </c>
      <c r="R181" s="168"/>
      <c r="S181" s="454"/>
    </row>
    <row r="182" spans="1:19" s="219" customFormat="1" ht="15.75" hidden="1" x14ac:dyDescent="0.25">
      <c r="A182" s="451">
        <v>179</v>
      </c>
      <c r="B182" s="160">
        <v>30</v>
      </c>
      <c r="C182" s="183"/>
      <c r="D182" s="452"/>
      <c r="E182" s="183"/>
      <c r="F182" s="452"/>
      <c r="G182" s="175"/>
      <c r="H182" s="160" t="s">
        <v>969</v>
      </c>
      <c r="I182" s="160" t="s">
        <v>970</v>
      </c>
      <c r="J182" s="160" t="s">
        <v>19</v>
      </c>
      <c r="K182" s="160"/>
      <c r="L182" s="160"/>
      <c r="M182" s="160"/>
      <c r="N182" s="160"/>
      <c r="O182" s="160" t="s">
        <v>1170</v>
      </c>
      <c r="P182" s="453"/>
      <c r="Q182" s="453" t="s">
        <v>1036</v>
      </c>
      <c r="R182" s="168"/>
      <c r="S182" s="454"/>
    </row>
    <row r="183" spans="1:19" s="219" customFormat="1" ht="15.75" hidden="1" x14ac:dyDescent="0.25">
      <c r="A183" s="451">
        <v>180</v>
      </c>
      <c r="B183" s="160">
        <v>30</v>
      </c>
      <c r="C183" s="183"/>
      <c r="D183" s="452"/>
      <c r="E183" s="183"/>
      <c r="F183" s="452"/>
      <c r="G183" s="175"/>
      <c r="H183" s="160" t="s">
        <v>969</v>
      </c>
      <c r="I183" s="160" t="s">
        <v>970</v>
      </c>
      <c r="J183" s="160" t="s">
        <v>1005</v>
      </c>
      <c r="K183" s="160"/>
      <c r="L183" s="160"/>
      <c r="M183" s="160"/>
      <c r="N183" s="160"/>
      <c r="O183" s="160" t="s">
        <v>1170</v>
      </c>
      <c r="P183" s="453"/>
      <c r="Q183" s="453" t="s">
        <v>1036</v>
      </c>
      <c r="R183" s="168"/>
      <c r="S183" s="454"/>
    </row>
    <row r="184" spans="1:19" s="219" customFormat="1" ht="15.75" hidden="1" x14ac:dyDescent="0.25">
      <c r="A184" s="451">
        <v>181</v>
      </c>
      <c r="B184" s="160">
        <v>30</v>
      </c>
      <c r="C184" s="183"/>
      <c r="D184" s="452"/>
      <c r="E184" s="183"/>
      <c r="F184" s="452"/>
      <c r="G184" s="175"/>
      <c r="H184" s="160" t="s">
        <v>970</v>
      </c>
      <c r="I184" s="160" t="s">
        <v>1213</v>
      </c>
      <c r="J184" s="160" t="s">
        <v>19</v>
      </c>
      <c r="K184" s="160"/>
      <c r="L184" s="160"/>
      <c r="M184" s="160"/>
      <c r="N184" s="160"/>
      <c r="O184" s="160" t="s">
        <v>1170</v>
      </c>
      <c r="P184" s="453"/>
      <c r="Q184" s="453" t="s">
        <v>1036</v>
      </c>
      <c r="R184" s="168"/>
      <c r="S184" s="454"/>
    </row>
    <row r="185" spans="1:19" s="219" customFormat="1" ht="15.75" hidden="1" x14ac:dyDescent="0.25">
      <c r="A185" s="451">
        <v>182</v>
      </c>
      <c r="B185" s="160">
        <v>30</v>
      </c>
      <c r="C185" s="183"/>
      <c r="D185" s="452"/>
      <c r="E185" s="183"/>
      <c r="F185" s="452"/>
      <c r="G185" s="175"/>
      <c r="H185" s="160" t="s">
        <v>970</v>
      </c>
      <c r="I185" s="160" t="s">
        <v>1213</v>
      </c>
      <c r="J185" s="160" t="s">
        <v>1005</v>
      </c>
      <c r="K185" s="160"/>
      <c r="L185" s="160"/>
      <c r="M185" s="160"/>
      <c r="N185" s="160"/>
      <c r="O185" s="160" t="s">
        <v>1170</v>
      </c>
      <c r="P185" s="453"/>
      <c r="Q185" s="453" t="s">
        <v>1036</v>
      </c>
      <c r="R185" s="168"/>
      <c r="S185" s="454"/>
    </row>
    <row r="186" spans="1:19" s="219" customFormat="1" ht="15.75" hidden="1" x14ac:dyDescent="0.25">
      <c r="A186" s="451">
        <v>183</v>
      </c>
      <c r="B186" s="160">
        <v>30</v>
      </c>
      <c r="C186" s="183"/>
      <c r="D186" s="452"/>
      <c r="E186" s="183"/>
      <c r="F186" s="452"/>
      <c r="G186" s="175"/>
      <c r="H186" s="160" t="s">
        <v>1213</v>
      </c>
      <c r="I186" s="160" t="s">
        <v>762</v>
      </c>
      <c r="J186" s="160" t="s">
        <v>19</v>
      </c>
      <c r="K186" s="160"/>
      <c r="L186" s="160"/>
      <c r="M186" s="160"/>
      <c r="N186" s="160"/>
      <c r="O186" s="160" t="s">
        <v>1170</v>
      </c>
      <c r="P186" s="453"/>
      <c r="Q186" s="453" t="s">
        <v>1036</v>
      </c>
      <c r="R186" s="168"/>
      <c r="S186" s="454"/>
    </row>
    <row r="187" spans="1:19" s="219" customFormat="1" ht="15.75" hidden="1" x14ac:dyDescent="0.25">
      <c r="A187" s="451">
        <v>184</v>
      </c>
      <c r="B187" s="160">
        <v>30</v>
      </c>
      <c r="C187" s="183"/>
      <c r="D187" s="452"/>
      <c r="E187" s="183"/>
      <c r="F187" s="452"/>
      <c r="G187" s="175"/>
      <c r="H187" s="160" t="s">
        <v>1213</v>
      </c>
      <c r="I187" s="160" t="s">
        <v>762</v>
      </c>
      <c r="J187" s="160" t="s">
        <v>1005</v>
      </c>
      <c r="K187" s="160"/>
      <c r="L187" s="160"/>
      <c r="M187" s="160"/>
      <c r="N187" s="160"/>
      <c r="O187" s="160" t="s">
        <v>1170</v>
      </c>
      <c r="P187" s="453"/>
      <c r="Q187" s="453" t="s">
        <v>1036</v>
      </c>
      <c r="R187" s="168"/>
      <c r="S187" s="454"/>
    </row>
    <row r="188" spans="1:19" s="219" customFormat="1" ht="15.75" hidden="1" x14ac:dyDescent="0.25">
      <c r="A188" s="451">
        <v>185</v>
      </c>
      <c r="B188" s="160">
        <v>30</v>
      </c>
      <c r="C188" s="183"/>
      <c r="D188" s="452"/>
      <c r="E188" s="183"/>
      <c r="F188" s="452"/>
      <c r="G188" s="175"/>
      <c r="H188" s="160" t="s">
        <v>762</v>
      </c>
      <c r="I188" s="160" t="s">
        <v>763</v>
      </c>
      <c r="J188" s="160" t="s">
        <v>19</v>
      </c>
      <c r="K188" s="160"/>
      <c r="L188" s="160"/>
      <c r="M188" s="160"/>
      <c r="N188" s="160"/>
      <c r="O188" s="160" t="s">
        <v>1170</v>
      </c>
      <c r="P188" s="453"/>
      <c r="Q188" s="453" t="s">
        <v>1036</v>
      </c>
      <c r="R188" s="168"/>
      <c r="S188" s="454"/>
    </row>
    <row r="189" spans="1:19" s="219" customFormat="1" ht="15.75" hidden="1" x14ac:dyDescent="0.25">
      <c r="A189" s="451">
        <v>186</v>
      </c>
      <c r="B189" s="160">
        <v>30</v>
      </c>
      <c r="C189" s="183"/>
      <c r="D189" s="452"/>
      <c r="E189" s="183"/>
      <c r="F189" s="452"/>
      <c r="G189" s="175"/>
      <c r="H189" s="160" t="s">
        <v>762</v>
      </c>
      <c r="I189" s="160" t="s">
        <v>763</v>
      </c>
      <c r="J189" s="160" t="s">
        <v>1005</v>
      </c>
      <c r="K189" s="160"/>
      <c r="L189" s="160"/>
      <c r="M189" s="160"/>
      <c r="N189" s="160"/>
      <c r="O189" s="160" t="s">
        <v>1170</v>
      </c>
      <c r="P189" s="453"/>
      <c r="Q189" s="453" t="s">
        <v>1036</v>
      </c>
      <c r="R189" s="168"/>
      <c r="S189" s="454"/>
    </row>
    <row r="190" spans="1:19" s="219" customFormat="1" ht="15.75" hidden="1" x14ac:dyDescent="0.25">
      <c r="A190" s="451">
        <v>187</v>
      </c>
      <c r="B190" s="160">
        <v>30</v>
      </c>
      <c r="C190" s="183"/>
      <c r="D190" s="452"/>
      <c r="E190" s="183"/>
      <c r="F190" s="452"/>
      <c r="G190" s="175"/>
      <c r="H190" s="160" t="s">
        <v>763</v>
      </c>
      <c r="I190" s="160" t="s">
        <v>1214</v>
      </c>
      <c r="J190" s="160" t="s">
        <v>19</v>
      </c>
      <c r="K190" s="160"/>
      <c r="L190" s="160"/>
      <c r="M190" s="160"/>
      <c r="N190" s="160"/>
      <c r="O190" s="160" t="s">
        <v>1170</v>
      </c>
      <c r="P190" s="453"/>
      <c r="Q190" s="453" t="s">
        <v>1036</v>
      </c>
      <c r="R190" s="168"/>
      <c r="S190" s="454"/>
    </row>
    <row r="191" spans="1:19" s="219" customFormat="1" ht="15.75" hidden="1" x14ac:dyDescent="0.25">
      <c r="A191" s="451">
        <v>188</v>
      </c>
      <c r="B191" s="160">
        <v>30</v>
      </c>
      <c r="C191" s="183"/>
      <c r="D191" s="452"/>
      <c r="E191" s="183"/>
      <c r="F191" s="452"/>
      <c r="G191" s="175"/>
      <c r="H191" s="160" t="s">
        <v>763</v>
      </c>
      <c r="I191" s="160" t="s">
        <v>1214</v>
      </c>
      <c r="J191" s="160" t="s">
        <v>1005</v>
      </c>
      <c r="K191" s="160"/>
      <c r="L191" s="160"/>
      <c r="M191" s="160"/>
      <c r="N191" s="160"/>
      <c r="O191" s="160" t="s">
        <v>1170</v>
      </c>
      <c r="P191" s="453"/>
      <c r="Q191" s="453" t="s">
        <v>1036</v>
      </c>
      <c r="R191" s="168"/>
      <c r="S191" s="454"/>
    </row>
    <row r="192" spans="1:19" s="219" customFormat="1" ht="15.75" hidden="1" x14ac:dyDescent="0.25">
      <c r="A192" s="451">
        <v>189</v>
      </c>
      <c r="B192" s="160">
        <v>30</v>
      </c>
      <c r="C192" s="183"/>
      <c r="D192" s="452"/>
      <c r="E192" s="183"/>
      <c r="F192" s="452"/>
      <c r="G192" s="175"/>
      <c r="H192" s="160" t="s">
        <v>1214</v>
      </c>
      <c r="I192" s="160" t="s">
        <v>505</v>
      </c>
      <c r="J192" s="160" t="s">
        <v>19</v>
      </c>
      <c r="K192" s="160"/>
      <c r="L192" s="160"/>
      <c r="M192" s="160"/>
      <c r="N192" s="160"/>
      <c r="O192" s="160" t="s">
        <v>1170</v>
      </c>
      <c r="P192" s="453"/>
      <c r="Q192" s="453" t="s">
        <v>1036</v>
      </c>
      <c r="R192" s="168"/>
      <c r="S192" s="454"/>
    </row>
    <row r="193" spans="1:19" s="219" customFormat="1" ht="15.75" hidden="1" x14ac:dyDescent="0.25">
      <c r="A193" s="451">
        <v>190</v>
      </c>
      <c r="B193" s="160">
        <v>30</v>
      </c>
      <c r="C193" s="183"/>
      <c r="D193" s="452"/>
      <c r="E193" s="183"/>
      <c r="F193" s="452"/>
      <c r="G193" s="175"/>
      <c r="H193" s="160" t="s">
        <v>1214</v>
      </c>
      <c r="I193" s="160" t="s">
        <v>505</v>
      </c>
      <c r="J193" s="160" t="s">
        <v>1005</v>
      </c>
      <c r="K193" s="160"/>
      <c r="L193" s="160"/>
      <c r="M193" s="160"/>
      <c r="N193" s="160"/>
      <c r="O193" s="160" t="s">
        <v>1170</v>
      </c>
      <c r="P193" s="453"/>
      <c r="Q193" s="453" t="s">
        <v>1036</v>
      </c>
      <c r="R193" s="168"/>
      <c r="S193" s="454"/>
    </row>
    <row r="194" spans="1:19" s="219" customFormat="1" ht="15.75" hidden="1" x14ac:dyDescent="0.25">
      <c r="A194" s="451">
        <v>191</v>
      </c>
      <c r="B194" s="160">
        <v>30</v>
      </c>
      <c r="C194" s="183"/>
      <c r="D194" s="452"/>
      <c r="E194" s="183"/>
      <c r="F194" s="452"/>
      <c r="G194" s="175"/>
      <c r="H194" s="160"/>
      <c r="I194" s="160"/>
      <c r="J194" s="160"/>
      <c r="K194" s="160" t="s">
        <v>505</v>
      </c>
      <c r="L194" s="160"/>
      <c r="M194" s="160"/>
      <c r="N194" s="160"/>
      <c r="O194" s="160" t="s">
        <v>1215</v>
      </c>
      <c r="P194" s="453"/>
      <c r="Q194" s="453" t="s">
        <v>1036</v>
      </c>
      <c r="R194" s="168"/>
      <c r="S194" s="454"/>
    </row>
    <row r="195" spans="1:19" s="219" customFormat="1" ht="15.75" hidden="1" x14ac:dyDescent="0.25">
      <c r="A195" s="451">
        <v>192</v>
      </c>
      <c r="B195" s="160">
        <v>30</v>
      </c>
      <c r="C195" s="183"/>
      <c r="D195" s="452"/>
      <c r="E195" s="183"/>
      <c r="F195" s="452"/>
      <c r="G195" s="175"/>
      <c r="H195" s="160"/>
      <c r="I195" s="160"/>
      <c r="J195" s="160"/>
      <c r="K195" s="160" t="s">
        <v>969</v>
      </c>
      <c r="L195" s="160"/>
      <c r="M195" s="160"/>
      <c r="N195" s="160"/>
      <c r="O195" s="160" t="s">
        <v>1215</v>
      </c>
      <c r="P195" s="453"/>
      <c r="Q195" s="453" t="s">
        <v>1036</v>
      </c>
      <c r="R195" s="168"/>
      <c r="S195" s="454"/>
    </row>
    <row r="196" spans="1:19" s="219" customFormat="1" ht="15.75" hidden="1" x14ac:dyDescent="0.25">
      <c r="A196" s="451">
        <v>193</v>
      </c>
      <c r="B196" s="160">
        <v>30</v>
      </c>
      <c r="C196" s="183"/>
      <c r="D196" s="452"/>
      <c r="E196" s="183"/>
      <c r="F196" s="452"/>
      <c r="G196" s="175"/>
      <c r="H196" s="160"/>
      <c r="I196" s="160"/>
      <c r="J196" s="160"/>
      <c r="K196" s="160" t="s">
        <v>970</v>
      </c>
      <c r="L196" s="160"/>
      <c r="M196" s="160"/>
      <c r="N196" s="160"/>
      <c r="O196" s="160" t="s">
        <v>1215</v>
      </c>
      <c r="P196" s="453"/>
      <c r="Q196" s="453" t="s">
        <v>1036</v>
      </c>
      <c r="R196" s="168"/>
      <c r="S196" s="454"/>
    </row>
    <row r="197" spans="1:19" s="219" customFormat="1" ht="15.75" hidden="1" x14ac:dyDescent="0.25">
      <c r="A197" s="451">
        <v>194</v>
      </c>
      <c r="B197" s="160">
        <v>30</v>
      </c>
      <c r="C197" s="183"/>
      <c r="D197" s="452"/>
      <c r="E197" s="183"/>
      <c r="F197" s="452"/>
      <c r="G197" s="175"/>
      <c r="H197" s="160"/>
      <c r="I197" s="160"/>
      <c r="J197" s="160"/>
      <c r="K197" s="160" t="s">
        <v>1213</v>
      </c>
      <c r="L197" s="160"/>
      <c r="M197" s="160"/>
      <c r="N197" s="160"/>
      <c r="O197" s="160" t="s">
        <v>1215</v>
      </c>
      <c r="P197" s="453"/>
      <c r="Q197" s="453" t="s">
        <v>1036</v>
      </c>
      <c r="R197" s="168"/>
      <c r="S197" s="454"/>
    </row>
    <row r="198" spans="1:19" s="219" customFormat="1" ht="15.75" hidden="1" x14ac:dyDescent="0.25">
      <c r="A198" s="451">
        <v>195</v>
      </c>
      <c r="B198" s="160">
        <v>30</v>
      </c>
      <c r="C198" s="183"/>
      <c r="D198" s="452"/>
      <c r="E198" s="183"/>
      <c r="F198" s="452"/>
      <c r="G198" s="175"/>
      <c r="H198" s="160"/>
      <c r="I198" s="160"/>
      <c r="J198" s="160"/>
      <c r="K198" s="160" t="s">
        <v>762</v>
      </c>
      <c r="L198" s="160"/>
      <c r="M198" s="160"/>
      <c r="N198" s="160"/>
      <c r="O198" s="160" t="s">
        <v>1215</v>
      </c>
      <c r="P198" s="453"/>
      <c r="Q198" s="453" t="s">
        <v>1036</v>
      </c>
      <c r="R198" s="168"/>
      <c r="S198" s="454"/>
    </row>
    <row r="199" spans="1:19" s="219" customFormat="1" ht="15.75" hidden="1" x14ac:dyDescent="0.25">
      <c r="A199" s="451">
        <v>196</v>
      </c>
      <c r="B199" s="160">
        <v>30</v>
      </c>
      <c r="C199" s="183"/>
      <c r="D199" s="452"/>
      <c r="E199" s="183"/>
      <c r="F199" s="452"/>
      <c r="G199" s="175"/>
      <c r="H199" s="160"/>
      <c r="I199" s="160"/>
      <c r="J199" s="160"/>
      <c r="K199" s="160" t="s">
        <v>763</v>
      </c>
      <c r="L199" s="160"/>
      <c r="M199" s="160"/>
      <c r="N199" s="160"/>
      <c r="O199" s="160" t="s">
        <v>1215</v>
      </c>
      <c r="P199" s="453"/>
      <c r="Q199" s="453" t="s">
        <v>1036</v>
      </c>
      <c r="R199" s="168"/>
      <c r="S199" s="454"/>
    </row>
    <row r="200" spans="1:19" s="219" customFormat="1" ht="16.5" hidden="1" thickBot="1" x14ac:dyDescent="0.3">
      <c r="A200" s="395">
        <v>197</v>
      </c>
      <c r="B200" s="396">
        <v>30</v>
      </c>
      <c r="C200" s="397"/>
      <c r="D200" s="398"/>
      <c r="E200" s="397"/>
      <c r="F200" s="398"/>
      <c r="G200" s="399"/>
      <c r="H200" s="396"/>
      <c r="I200" s="396"/>
      <c r="J200" s="396"/>
      <c r="K200" s="396" t="s">
        <v>1214</v>
      </c>
      <c r="L200" s="396"/>
      <c r="M200" s="396"/>
      <c r="N200" s="396"/>
      <c r="O200" s="160" t="s">
        <v>1215</v>
      </c>
      <c r="P200" s="400"/>
      <c r="Q200" s="400" t="s">
        <v>1036</v>
      </c>
      <c r="R200" s="401"/>
      <c r="S200" s="402"/>
    </row>
    <row r="201" spans="1:19" ht="16.5" hidden="1" thickBot="1" x14ac:dyDescent="0.3">
      <c r="A201" s="403">
        <v>198</v>
      </c>
      <c r="B201" s="225">
        <v>32</v>
      </c>
      <c r="C201" s="405"/>
      <c r="D201" s="455"/>
      <c r="E201" s="405"/>
      <c r="F201" s="456"/>
      <c r="G201" s="457">
        <f>E201-C201+F201-D201</f>
        <v>0</v>
      </c>
      <c r="H201" s="225" t="s">
        <v>1216</v>
      </c>
      <c r="I201" s="225" t="s">
        <v>1217</v>
      </c>
      <c r="J201" s="404" t="s">
        <v>1166</v>
      </c>
      <c r="K201" s="225"/>
      <c r="L201" s="225"/>
      <c r="M201" s="404" t="s">
        <v>22</v>
      </c>
      <c r="N201" s="404" t="s">
        <v>28</v>
      </c>
      <c r="O201" s="226" t="s">
        <v>1218</v>
      </c>
      <c r="P201" s="226"/>
      <c r="Q201" s="226" t="s">
        <v>1036</v>
      </c>
      <c r="R201" s="413"/>
      <c r="S201" s="414"/>
    </row>
    <row r="202" spans="1:19" ht="16.5" hidden="1" thickBot="1" x14ac:dyDescent="0.3">
      <c r="A202" s="403">
        <v>199</v>
      </c>
      <c r="B202" s="225">
        <v>80</v>
      </c>
      <c r="C202" s="405"/>
      <c r="D202" s="455"/>
      <c r="E202" s="405"/>
      <c r="F202" s="456"/>
      <c r="G202" s="457">
        <f>E202-C202+F202-D202</f>
        <v>0</v>
      </c>
      <c r="H202" s="225" t="s">
        <v>1219</v>
      </c>
      <c r="I202" s="225" t="s">
        <v>1220</v>
      </c>
      <c r="J202" s="404" t="s">
        <v>1166</v>
      </c>
      <c r="K202" s="225"/>
      <c r="L202" s="225"/>
      <c r="M202" s="404" t="s">
        <v>22</v>
      </c>
      <c r="N202" s="404" t="s">
        <v>28</v>
      </c>
      <c r="O202" s="226" t="s">
        <v>1221</v>
      </c>
      <c r="P202" s="226"/>
      <c r="Q202" s="226" t="s">
        <v>1036</v>
      </c>
      <c r="R202" s="413"/>
      <c r="S202" s="414"/>
    </row>
    <row r="203" spans="1:19" ht="15.75" hidden="1" x14ac:dyDescent="0.25">
      <c r="A203" s="415">
        <v>200</v>
      </c>
      <c r="B203" s="237">
        <v>70</v>
      </c>
      <c r="C203" s="417"/>
      <c r="D203" s="333"/>
      <c r="E203" s="417"/>
      <c r="F203" s="440"/>
      <c r="G203" s="334">
        <f>E203-C203+F203-D203</f>
        <v>0</v>
      </c>
      <c r="H203" s="237"/>
      <c r="I203" s="237"/>
      <c r="J203" s="237"/>
      <c r="K203" s="237" t="s">
        <v>435</v>
      </c>
      <c r="L203" s="237" t="s">
        <v>1222</v>
      </c>
      <c r="M203" s="237" t="s">
        <v>22</v>
      </c>
      <c r="N203" s="237" t="s">
        <v>28</v>
      </c>
      <c r="O203" s="278" t="s">
        <v>1223</v>
      </c>
      <c r="P203" s="278"/>
      <c r="Q203" s="278" t="s">
        <v>1224</v>
      </c>
      <c r="R203" s="280"/>
      <c r="S203" s="422"/>
    </row>
    <row r="204" spans="1:19" ht="15.75" hidden="1" x14ac:dyDescent="0.25">
      <c r="A204" s="431">
        <v>201</v>
      </c>
      <c r="B204" s="5">
        <v>70</v>
      </c>
      <c r="C204" s="136"/>
      <c r="D204" s="137"/>
      <c r="E204" s="136"/>
      <c r="F204" s="441"/>
      <c r="G204" s="336"/>
      <c r="H204" s="5"/>
      <c r="I204" s="5"/>
      <c r="J204" s="5"/>
      <c r="K204" s="5" t="s">
        <v>435</v>
      </c>
      <c r="L204" s="5" t="s">
        <v>1225</v>
      </c>
      <c r="M204" s="5" t="s">
        <v>22</v>
      </c>
      <c r="N204" s="5" t="s">
        <v>28</v>
      </c>
      <c r="O204" s="7" t="s">
        <v>1223</v>
      </c>
      <c r="P204" s="7"/>
      <c r="Q204" s="7" t="s">
        <v>1224</v>
      </c>
      <c r="R204" s="10"/>
      <c r="S204" s="432"/>
    </row>
    <row r="205" spans="1:19" ht="15.75" hidden="1" x14ac:dyDescent="0.25">
      <c r="A205" s="431">
        <v>202</v>
      </c>
      <c r="B205" s="5">
        <v>70</v>
      </c>
      <c r="C205" s="136"/>
      <c r="D205" s="137"/>
      <c r="E205" s="136"/>
      <c r="F205" s="441"/>
      <c r="G205" s="336"/>
      <c r="H205" s="5" t="s">
        <v>435</v>
      </c>
      <c r="I205" s="5" t="s">
        <v>436</v>
      </c>
      <c r="J205" s="5"/>
      <c r="K205" s="5"/>
      <c r="L205" s="5"/>
      <c r="M205" s="5"/>
      <c r="N205" s="5"/>
      <c r="O205" s="7"/>
      <c r="P205" s="7"/>
      <c r="Q205" s="7"/>
      <c r="R205" s="10"/>
      <c r="S205" s="432"/>
    </row>
    <row r="206" spans="1:19" ht="15.75" hidden="1" x14ac:dyDescent="0.25">
      <c r="A206" s="431">
        <v>203</v>
      </c>
      <c r="B206" s="5">
        <v>70</v>
      </c>
      <c r="C206" s="136"/>
      <c r="D206" s="137"/>
      <c r="E206" s="136"/>
      <c r="F206" s="441"/>
      <c r="G206" s="336"/>
      <c r="H206" s="5" t="s">
        <v>435</v>
      </c>
      <c r="I206" s="5" t="s">
        <v>436</v>
      </c>
      <c r="J206" s="5"/>
      <c r="K206" s="5"/>
      <c r="L206" s="5"/>
      <c r="M206" s="5"/>
      <c r="N206" s="5"/>
      <c r="O206" s="7"/>
      <c r="P206" s="7"/>
      <c r="Q206" s="7"/>
      <c r="R206" s="10"/>
      <c r="S206" s="432"/>
    </row>
    <row r="207" spans="1:19" ht="15.75" hidden="1" x14ac:dyDescent="0.25">
      <c r="A207" s="431">
        <v>204</v>
      </c>
      <c r="B207" s="5">
        <v>70</v>
      </c>
      <c r="C207" s="136"/>
      <c r="D207" s="137"/>
      <c r="E207" s="136"/>
      <c r="F207" s="441"/>
      <c r="G207" s="336">
        <f t="shared" ref="G207:G259" si="4">E207-C207+F207-D207</f>
        <v>0</v>
      </c>
      <c r="H207" s="5"/>
      <c r="I207" s="5"/>
      <c r="J207" s="5"/>
      <c r="K207" s="5" t="s">
        <v>436</v>
      </c>
      <c r="L207" s="5" t="s">
        <v>1226</v>
      </c>
      <c r="M207" s="5" t="s">
        <v>22</v>
      </c>
      <c r="N207" s="5" t="s">
        <v>28</v>
      </c>
      <c r="O207" s="7" t="s">
        <v>1223</v>
      </c>
      <c r="P207" s="7"/>
      <c r="Q207" s="7" t="s">
        <v>1224</v>
      </c>
      <c r="R207" s="10"/>
      <c r="S207" s="432"/>
    </row>
    <row r="208" spans="1:19" ht="15.75" hidden="1" x14ac:dyDescent="0.25">
      <c r="A208" s="431">
        <v>205</v>
      </c>
      <c r="B208" s="5">
        <v>70</v>
      </c>
      <c r="C208" s="136"/>
      <c r="D208" s="137"/>
      <c r="E208" s="136"/>
      <c r="F208" s="441"/>
      <c r="G208" s="336">
        <f t="shared" si="4"/>
        <v>0</v>
      </c>
      <c r="H208" s="5"/>
      <c r="I208" s="5"/>
      <c r="J208" s="5"/>
      <c r="K208" s="5" t="s">
        <v>436</v>
      </c>
      <c r="L208" s="5" t="s">
        <v>1227</v>
      </c>
      <c r="M208" s="5" t="s">
        <v>22</v>
      </c>
      <c r="N208" s="5" t="s">
        <v>28</v>
      </c>
      <c r="O208" s="7" t="s">
        <v>1223</v>
      </c>
      <c r="P208" s="7"/>
      <c r="Q208" s="7" t="s">
        <v>1224</v>
      </c>
      <c r="R208" s="10"/>
      <c r="S208" s="432"/>
    </row>
    <row r="209" spans="1:19" ht="15.75" hidden="1" x14ac:dyDescent="0.25">
      <c r="A209" s="431">
        <v>206</v>
      </c>
      <c r="B209" s="5">
        <v>70</v>
      </c>
      <c r="C209" s="136"/>
      <c r="D209" s="137"/>
      <c r="E209" s="136"/>
      <c r="F209" s="441"/>
      <c r="G209" s="336"/>
      <c r="H209" s="5" t="s">
        <v>436</v>
      </c>
      <c r="I209" s="5" t="s">
        <v>440</v>
      </c>
      <c r="J209" s="5"/>
      <c r="K209" s="5"/>
      <c r="L209" s="5"/>
      <c r="M209" s="5"/>
      <c r="N209" s="5"/>
      <c r="O209" s="7"/>
      <c r="P209" s="7"/>
      <c r="Q209" s="7"/>
      <c r="R209" s="10"/>
      <c r="S209" s="432"/>
    </row>
    <row r="210" spans="1:19" ht="15.75" hidden="1" x14ac:dyDescent="0.25">
      <c r="A210" s="431">
        <v>207</v>
      </c>
      <c r="B210" s="5">
        <v>70</v>
      </c>
      <c r="C210" s="136"/>
      <c r="D210" s="137"/>
      <c r="E210" s="136"/>
      <c r="F210" s="441"/>
      <c r="G210" s="336"/>
      <c r="H210" s="5" t="s">
        <v>436</v>
      </c>
      <c r="I210" s="5" t="s">
        <v>440</v>
      </c>
      <c r="J210" s="5"/>
      <c r="K210" s="5"/>
      <c r="L210" s="5"/>
      <c r="M210" s="5"/>
      <c r="N210" s="5"/>
      <c r="O210" s="7"/>
      <c r="P210" s="7"/>
      <c r="Q210" s="7"/>
      <c r="R210" s="10"/>
      <c r="S210" s="432"/>
    </row>
    <row r="211" spans="1:19" ht="15.75" hidden="1" x14ac:dyDescent="0.25">
      <c r="A211" s="431">
        <v>208</v>
      </c>
      <c r="B211" s="5">
        <v>70</v>
      </c>
      <c r="C211" s="136"/>
      <c r="D211" s="137"/>
      <c r="E211" s="136"/>
      <c r="F211" s="441"/>
      <c r="G211" s="336">
        <f t="shared" si="4"/>
        <v>0</v>
      </c>
      <c r="H211" s="5"/>
      <c r="I211" s="5"/>
      <c r="J211" s="5"/>
      <c r="K211" s="5" t="s">
        <v>440</v>
      </c>
      <c r="L211" s="5" t="s">
        <v>1228</v>
      </c>
      <c r="M211" s="5" t="s">
        <v>22</v>
      </c>
      <c r="N211" s="5" t="s">
        <v>28</v>
      </c>
      <c r="O211" s="7" t="s">
        <v>1223</v>
      </c>
      <c r="P211" s="7"/>
      <c r="Q211" s="7" t="s">
        <v>1224</v>
      </c>
      <c r="R211" s="10"/>
      <c r="S211" s="432"/>
    </row>
    <row r="212" spans="1:19" ht="15.75" hidden="1" x14ac:dyDescent="0.25">
      <c r="A212" s="431">
        <v>209</v>
      </c>
      <c r="B212" s="5">
        <v>70</v>
      </c>
      <c r="C212" s="136"/>
      <c r="D212" s="137"/>
      <c r="E212" s="136"/>
      <c r="F212" s="441"/>
      <c r="G212" s="336">
        <f t="shared" si="4"/>
        <v>0</v>
      </c>
      <c r="H212" s="5"/>
      <c r="I212" s="5"/>
      <c r="J212" s="5"/>
      <c r="K212" s="5" t="s">
        <v>440</v>
      </c>
      <c r="L212" s="5" t="s">
        <v>1229</v>
      </c>
      <c r="M212" s="5" t="s">
        <v>22</v>
      </c>
      <c r="N212" s="5" t="s">
        <v>28</v>
      </c>
      <c r="O212" s="7" t="s">
        <v>1223</v>
      </c>
      <c r="P212" s="7"/>
      <c r="Q212" s="7" t="s">
        <v>1224</v>
      </c>
      <c r="R212" s="10"/>
      <c r="S212" s="432"/>
    </row>
    <row r="213" spans="1:19" ht="15.75" hidden="1" x14ac:dyDescent="0.25">
      <c r="A213" s="431">
        <v>210</v>
      </c>
      <c r="B213" s="5">
        <v>70</v>
      </c>
      <c r="C213" s="136"/>
      <c r="D213" s="137"/>
      <c r="E213" s="136"/>
      <c r="F213" s="441"/>
      <c r="G213" s="336"/>
      <c r="H213" s="5" t="s">
        <v>440</v>
      </c>
      <c r="I213" s="5" t="s">
        <v>422</v>
      </c>
      <c r="J213" s="5"/>
      <c r="K213" s="5"/>
      <c r="L213" s="5"/>
      <c r="M213" s="5"/>
      <c r="N213" s="5"/>
      <c r="O213" s="7"/>
      <c r="P213" s="7"/>
      <c r="Q213" s="7"/>
      <c r="R213" s="10"/>
      <c r="S213" s="432"/>
    </row>
    <row r="214" spans="1:19" ht="15.75" hidden="1" x14ac:dyDescent="0.25">
      <c r="A214" s="431">
        <v>211</v>
      </c>
      <c r="B214" s="5">
        <v>70</v>
      </c>
      <c r="C214" s="136"/>
      <c r="D214" s="137"/>
      <c r="E214" s="136"/>
      <c r="F214" s="441"/>
      <c r="G214" s="336"/>
      <c r="H214" s="5" t="s">
        <v>440</v>
      </c>
      <c r="I214" s="5" t="s">
        <v>422</v>
      </c>
      <c r="J214" s="5"/>
      <c r="K214" s="5"/>
      <c r="L214" s="5"/>
      <c r="M214" s="5"/>
      <c r="N214" s="5"/>
      <c r="O214" s="7"/>
      <c r="P214" s="7"/>
      <c r="Q214" s="7"/>
      <c r="R214" s="10"/>
      <c r="S214" s="432"/>
    </row>
    <row r="215" spans="1:19" ht="15.75" hidden="1" x14ac:dyDescent="0.25">
      <c r="A215" s="431">
        <v>212</v>
      </c>
      <c r="B215" s="5">
        <v>70</v>
      </c>
      <c r="C215" s="136"/>
      <c r="D215" s="137"/>
      <c r="E215" s="136"/>
      <c r="F215" s="441"/>
      <c r="G215" s="336"/>
      <c r="H215" s="5" t="s">
        <v>422</v>
      </c>
      <c r="I215" s="5" t="s">
        <v>423</v>
      </c>
      <c r="J215" s="5"/>
      <c r="K215" s="5"/>
      <c r="L215" s="5"/>
      <c r="M215" s="5"/>
      <c r="N215" s="5"/>
      <c r="O215" s="7"/>
      <c r="P215" s="7"/>
      <c r="Q215" s="7"/>
      <c r="R215" s="10"/>
      <c r="S215" s="432"/>
    </row>
    <row r="216" spans="1:19" ht="15.75" hidden="1" x14ac:dyDescent="0.25">
      <c r="A216" s="431">
        <v>213</v>
      </c>
      <c r="B216" s="5">
        <v>70</v>
      </c>
      <c r="C216" s="136"/>
      <c r="D216" s="137"/>
      <c r="E216" s="136"/>
      <c r="F216" s="441"/>
      <c r="G216" s="336"/>
      <c r="H216" s="5" t="s">
        <v>422</v>
      </c>
      <c r="I216" s="5" t="s">
        <v>423</v>
      </c>
      <c r="J216" s="5"/>
      <c r="K216" s="5"/>
      <c r="L216" s="5"/>
      <c r="M216" s="5"/>
      <c r="N216" s="5"/>
      <c r="O216" s="7"/>
      <c r="P216" s="7"/>
      <c r="Q216" s="7"/>
      <c r="R216" s="10"/>
      <c r="S216" s="432"/>
    </row>
    <row r="217" spans="1:19" ht="15.75" hidden="1" x14ac:dyDescent="0.25">
      <c r="A217" s="431">
        <v>214</v>
      </c>
      <c r="B217" s="5">
        <v>70</v>
      </c>
      <c r="C217" s="136"/>
      <c r="D217" s="137"/>
      <c r="E217" s="136"/>
      <c r="F217" s="441"/>
      <c r="G217" s="336">
        <f t="shared" si="4"/>
        <v>0</v>
      </c>
      <c r="H217" s="5"/>
      <c r="I217" s="5"/>
      <c r="J217" s="5"/>
      <c r="K217" s="5" t="s">
        <v>423</v>
      </c>
      <c r="L217" s="5" t="s">
        <v>1230</v>
      </c>
      <c r="M217" s="5" t="s">
        <v>22</v>
      </c>
      <c r="N217" s="5" t="s">
        <v>28</v>
      </c>
      <c r="O217" s="7" t="s">
        <v>1223</v>
      </c>
      <c r="P217" s="7"/>
      <c r="Q217" s="7" t="s">
        <v>1224</v>
      </c>
      <c r="R217" s="10"/>
      <c r="S217" s="432"/>
    </row>
    <row r="218" spans="1:19" ht="15.75" hidden="1" x14ac:dyDescent="0.25">
      <c r="A218" s="431">
        <v>215</v>
      </c>
      <c r="B218" s="5">
        <v>70</v>
      </c>
      <c r="C218" s="136"/>
      <c r="D218" s="137"/>
      <c r="E218" s="136"/>
      <c r="F218" s="441"/>
      <c r="G218" s="336">
        <f t="shared" si="4"/>
        <v>0</v>
      </c>
      <c r="H218" s="5"/>
      <c r="I218" s="5"/>
      <c r="J218" s="5"/>
      <c r="K218" s="5" t="s">
        <v>423</v>
      </c>
      <c r="L218" s="5" t="s">
        <v>1231</v>
      </c>
      <c r="M218" s="5" t="s">
        <v>22</v>
      </c>
      <c r="N218" s="5" t="s">
        <v>28</v>
      </c>
      <c r="O218" s="7" t="s">
        <v>1223</v>
      </c>
      <c r="P218" s="7"/>
      <c r="Q218" s="7" t="s">
        <v>1224</v>
      </c>
      <c r="R218" s="10"/>
      <c r="S218" s="432"/>
    </row>
    <row r="219" spans="1:19" ht="15.75" hidden="1" x14ac:dyDescent="0.25">
      <c r="A219" s="431">
        <v>216</v>
      </c>
      <c r="B219" s="5">
        <v>70</v>
      </c>
      <c r="C219" s="136"/>
      <c r="D219" s="137"/>
      <c r="E219" s="136"/>
      <c r="F219" s="441"/>
      <c r="G219" s="336"/>
      <c r="H219" s="5" t="s">
        <v>423</v>
      </c>
      <c r="I219" s="5" t="s">
        <v>425</v>
      </c>
      <c r="J219" s="5"/>
      <c r="K219" s="5"/>
      <c r="L219" s="5"/>
      <c r="M219" s="5"/>
      <c r="N219" s="5"/>
      <c r="O219" s="7"/>
      <c r="P219" s="7"/>
      <c r="Q219" s="7"/>
      <c r="R219" s="10"/>
      <c r="S219" s="432"/>
    </row>
    <row r="220" spans="1:19" ht="15.75" hidden="1" x14ac:dyDescent="0.25">
      <c r="A220" s="431">
        <v>217</v>
      </c>
      <c r="B220" s="5">
        <v>70</v>
      </c>
      <c r="C220" s="136"/>
      <c r="D220" s="137"/>
      <c r="E220" s="136"/>
      <c r="F220" s="441"/>
      <c r="G220" s="336"/>
      <c r="H220" s="5" t="s">
        <v>423</v>
      </c>
      <c r="I220" s="5" t="s">
        <v>425</v>
      </c>
      <c r="J220" s="5"/>
      <c r="K220" s="5"/>
      <c r="L220" s="5"/>
      <c r="M220" s="5"/>
      <c r="N220" s="5"/>
      <c r="O220" s="7"/>
      <c r="P220" s="7"/>
      <c r="Q220" s="7"/>
      <c r="R220" s="10"/>
      <c r="S220" s="432"/>
    </row>
    <row r="221" spans="1:19" ht="15.75" hidden="1" x14ac:dyDescent="0.25">
      <c r="A221" s="431">
        <v>218</v>
      </c>
      <c r="B221" s="5">
        <v>70</v>
      </c>
      <c r="C221" s="136"/>
      <c r="D221" s="137"/>
      <c r="E221" s="136"/>
      <c r="F221" s="441"/>
      <c r="G221" s="336">
        <f t="shared" si="4"/>
        <v>0</v>
      </c>
      <c r="H221" s="5"/>
      <c r="I221" s="5"/>
      <c r="J221" s="5"/>
      <c r="K221" s="5" t="s">
        <v>425</v>
      </c>
      <c r="L221" s="5" t="s">
        <v>1232</v>
      </c>
      <c r="M221" s="5" t="s">
        <v>22</v>
      </c>
      <c r="N221" s="5" t="s">
        <v>28</v>
      </c>
      <c r="O221" s="7" t="s">
        <v>1223</v>
      </c>
      <c r="P221" s="7"/>
      <c r="Q221" s="7" t="s">
        <v>1224</v>
      </c>
      <c r="R221" s="10"/>
      <c r="S221" s="432"/>
    </row>
    <row r="222" spans="1:19" ht="15.75" hidden="1" x14ac:dyDescent="0.25">
      <c r="A222" s="431">
        <v>219</v>
      </c>
      <c r="B222" s="5">
        <v>70</v>
      </c>
      <c r="C222" s="136"/>
      <c r="D222" s="137"/>
      <c r="E222" s="136"/>
      <c r="F222" s="441"/>
      <c r="G222" s="336">
        <f t="shared" si="4"/>
        <v>0</v>
      </c>
      <c r="H222" s="5"/>
      <c r="I222" s="5"/>
      <c r="J222" s="5"/>
      <c r="K222" s="5" t="s">
        <v>425</v>
      </c>
      <c r="L222" s="5" t="s">
        <v>1233</v>
      </c>
      <c r="M222" s="5" t="s">
        <v>22</v>
      </c>
      <c r="N222" s="5" t="s">
        <v>28</v>
      </c>
      <c r="O222" s="7" t="s">
        <v>1223</v>
      </c>
      <c r="P222" s="7"/>
      <c r="Q222" s="7" t="s">
        <v>1224</v>
      </c>
      <c r="R222" s="10"/>
      <c r="S222" s="432"/>
    </row>
    <row r="223" spans="1:19" ht="15.75" hidden="1" x14ac:dyDescent="0.25">
      <c r="A223" s="431">
        <v>220</v>
      </c>
      <c r="B223" s="5">
        <v>70</v>
      </c>
      <c r="C223" s="136"/>
      <c r="D223" s="137"/>
      <c r="E223" s="136"/>
      <c r="F223" s="441"/>
      <c r="G223" s="336"/>
      <c r="H223" s="5" t="s">
        <v>425</v>
      </c>
      <c r="I223" s="5" t="s">
        <v>426</v>
      </c>
      <c r="J223" s="5"/>
      <c r="K223" s="5"/>
      <c r="L223" s="5"/>
      <c r="M223" s="5"/>
      <c r="N223" s="5"/>
      <c r="O223" s="7"/>
      <c r="P223" s="7"/>
      <c r="Q223" s="7"/>
      <c r="R223" s="10"/>
      <c r="S223" s="432"/>
    </row>
    <row r="224" spans="1:19" ht="15.75" hidden="1" x14ac:dyDescent="0.25">
      <c r="A224" s="431">
        <v>221</v>
      </c>
      <c r="B224" s="5">
        <v>70</v>
      </c>
      <c r="C224" s="136"/>
      <c r="D224" s="137"/>
      <c r="E224" s="136"/>
      <c r="F224" s="441"/>
      <c r="G224" s="336"/>
      <c r="H224" s="5" t="s">
        <v>425</v>
      </c>
      <c r="I224" s="5" t="s">
        <v>426</v>
      </c>
      <c r="J224" s="5"/>
      <c r="K224" s="5"/>
      <c r="L224" s="5"/>
      <c r="M224" s="5"/>
      <c r="N224" s="5"/>
      <c r="O224" s="7"/>
      <c r="P224" s="7"/>
      <c r="Q224" s="7"/>
      <c r="R224" s="10"/>
      <c r="S224" s="432"/>
    </row>
    <row r="225" spans="1:19" ht="15.75" hidden="1" x14ac:dyDescent="0.25">
      <c r="A225" s="431">
        <v>222</v>
      </c>
      <c r="B225" s="5">
        <v>70</v>
      </c>
      <c r="C225" s="136"/>
      <c r="D225" s="137"/>
      <c r="E225" s="136"/>
      <c r="F225" s="441"/>
      <c r="G225" s="336">
        <f t="shared" si="4"/>
        <v>0</v>
      </c>
      <c r="H225" s="5"/>
      <c r="I225" s="5"/>
      <c r="J225" s="5"/>
      <c r="K225" s="5" t="s">
        <v>426</v>
      </c>
      <c r="L225" s="5" t="s">
        <v>1234</v>
      </c>
      <c r="M225" s="5" t="s">
        <v>22</v>
      </c>
      <c r="N225" s="5" t="s">
        <v>28</v>
      </c>
      <c r="O225" s="7" t="s">
        <v>1223</v>
      </c>
      <c r="P225" s="7"/>
      <c r="Q225" s="7" t="s">
        <v>1224</v>
      </c>
      <c r="R225" s="10"/>
      <c r="S225" s="432"/>
    </row>
    <row r="226" spans="1:19" ht="16.5" hidden="1" thickBot="1" x14ac:dyDescent="0.3">
      <c r="A226" s="423">
        <v>223</v>
      </c>
      <c r="B226" s="248">
        <v>70</v>
      </c>
      <c r="C226" s="425"/>
      <c r="D226" s="433"/>
      <c r="E226" s="425"/>
      <c r="F226" s="443"/>
      <c r="G226" s="434">
        <f t="shared" si="4"/>
        <v>0</v>
      </c>
      <c r="H226" s="248"/>
      <c r="I226" s="248"/>
      <c r="J226" s="248"/>
      <c r="K226" s="248" t="s">
        <v>426</v>
      </c>
      <c r="L226" s="248" t="s">
        <v>1235</v>
      </c>
      <c r="M226" s="248" t="s">
        <v>22</v>
      </c>
      <c r="N226" s="248" t="s">
        <v>28</v>
      </c>
      <c r="O226" s="285" t="s">
        <v>1223</v>
      </c>
      <c r="P226" s="285"/>
      <c r="Q226" s="285" t="s">
        <v>1224</v>
      </c>
      <c r="R226" s="287"/>
      <c r="S226" s="430"/>
    </row>
    <row r="227" spans="1:19" ht="63" hidden="1" x14ac:dyDescent="0.25">
      <c r="A227" s="415">
        <v>224</v>
      </c>
      <c r="B227" s="237">
        <v>120</v>
      </c>
      <c r="C227" s="417"/>
      <c r="D227" s="333"/>
      <c r="E227" s="417"/>
      <c r="F227" s="440"/>
      <c r="G227" s="334">
        <f t="shared" si="4"/>
        <v>0</v>
      </c>
      <c r="H227" s="237"/>
      <c r="I227" s="237"/>
      <c r="J227" s="237"/>
      <c r="K227" s="237" t="s">
        <v>1236</v>
      </c>
      <c r="L227" s="237" t="s">
        <v>1237</v>
      </c>
      <c r="M227" s="237" t="s">
        <v>22</v>
      </c>
      <c r="N227" s="237" t="s">
        <v>28</v>
      </c>
      <c r="O227" s="278" t="s">
        <v>1215</v>
      </c>
      <c r="P227" s="278"/>
      <c r="Q227" s="278" t="s">
        <v>1224</v>
      </c>
      <c r="R227" s="280"/>
      <c r="S227" s="422"/>
    </row>
    <row r="228" spans="1:19" ht="47.25" hidden="1" x14ac:dyDescent="0.25">
      <c r="A228" s="431">
        <v>225</v>
      </c>
      <c r="B228" s="5">
        <v>120</v>
      </c>
      <c r="C228" s="136"/>
      <c r="D228" s="137"/>
      <c r="E228" s="136"/>
      <c r="F228" s="441"/>
      <c r="G228" s="336">
        <f t="shared" si="4"/>
        <v>0</v>
      </c>
      <c r="H228" s="5" t="s">
        <v>1238</v>
      </c>
      <c r="I228" s="5"/>
      <c r="J228" s="5" t="s">
        <v>976</v>
      </c>
      <c r="K228" s="5" t="s">
        <v>1239</v>
      </c>
      <c r="L228" s="5" t="s">
        <v>1240</v>
      </c>
      <c r="M228" s="5" t="s">
        <v>22</v>
      </c>
      <c r="N228" s="5" t="s">
        <v>28</v>
      </c>
      <c r="O228" s="7" t="s">
        <v>1215</v>
      </c>
      <c r="P228" s="7"/>
      <c r="Q228" s="7" t="s">
        <v>1224</v>
      </c>
      <c r="R228" s="10"/>
      <c r="S228" s="432"/>
    </row>
    <row r="229" spans="1:19" ht="15.75" hidden="1" x14ac:dyDescent="0.25">
      <c r="A229" s="431">
        <v>226</v>
      </c>
      <c r="B229" s="5">
        <v>120</v>
      </c>
      <c r="C229" s="136"/>
      <c r="D229" s="137"/>
      <c r="E229" s="136"/>
      <c r="F229" s="441"/>
      <c r="G229" s="336">
        <f t="shared" si="4"/>
        <v>0</v>
      </c>
      <c r="H229" s="5" t="s">
        <v>740</v>
      </c>
      <c r="I229" s="5" t="s">
        <v>1241</v>
      </c>
      <c r="J229" s="5" t="s">
        <v>1002</v>
      </c>
      <c r="K229" s="5"/>
      <c r="L229" s="5"/>
      <c r="M229" s="5" t="s">
        <v>22</v>
      </c>
      <c r="N229" s="5" t="s">
        <v>28</v>
      </c>
      <c r="O229" s="7" t="s">
        <v>1170</v>
      </c>
      <c r="P229" s="7"/>
      <c r="Q229" s="7" t="s">
        <v>1224</v>
      </c>
      <c r="R229" s="10"/>
      <c r="S229" s="432"/>
    </row>
    <row r="230" spans="1:19" ht="15.75" hidden="1" x14ac:dyDescent="0.25">
      <c r="A230" s="431">
        <v>227</v>
      </c>
      <c r="B230" s="5">
        <v>120</v>
      </c>
      <c r="C230" s="136"/>
      <c r="D230" s="137"/>
      <c r="E230" s="136"/>
      <c r="F230" s="441"/>
      <c r="G230" s="336">
        <f t="shared" si="4"/>
        <v>0</v>
      </c>
      <c r="H230" s="5" t="s">
        <v>740</v>
      </c>
      <c r="I230" s="5" t="s">
        <v>1241</v>
      </c>
      <c r="J230" s="5" t="s">
        <v>1005</v>
      </c>
      <c r="K230" s="5" t="s">
        <v>976</v>
      </c>
      <c r="L230" s="5"/>
      <c r="M230" s="5" t="s">
        <v>22</v>
      </c>
      <c r="N230" s="5" t="s">
        <v>28</v>
      </c>
      <c r="O230" s="7" t="s">
        <v>1170</v>
      </c>
      <c r="P230" s="7"/>
      <c r="Q230" s="7" t="s">
        <v>1224</v>
      </c>
      <c r="R230" s="10"/>
      <c r="S230" s="432"/>
    </row>
    <row r="231" spans="1:19" ht="15.75" hidden="1" x14ac:dyDescent="0.25">
      <c r="A231" s="431">
        <v>228</v>
      </c>
      <c r="B231" s="5">
        <v>120</v>
      </c>
      <c r="C231" s="136"/>
      <c r="D231" s="137"/>
      <c r="E231" s="136"/>
      <c r="F231" s="441"/>
      <c r="G231" s="336">
        <f t="shared" si="4"/>
        <v>0</v>
      </c>
      <c r="H231" s="5"/>
      <c r="I231" s="5"/>
      <c r="J231" s="5"/>
      <c r="K231" s="5" t="s">
        <v>1242</v>
      </c>
      <c r="L231" s="5" t="s">
        <v>1243</v>
      </c>
      <c r="M231" s="5" t="s">
        <v>22</v>
      </c>
      <c r="N231" s="5" t="s">
        <v>28</v>
      </c>
      <c r="O231" s="7" t="s">
        <v>1215</v>
      </c>
      <c r="P231" s="7"/>
      <c r="Q231" s="7" t="s">
        <v>1224</v>
      </c>
      <c r="R231" s="10"/>
      <c r="S231" s="432"/>
    </row>
    <row r="232" spans="1:19" ht="15.75" hidden="1" x14ac:dyDescent="0.25">
      <c r="A232" s="431">
        <v>229</v>
      </c>
      <c r="B232" s="5">
        <v>120</v>
      </c>
      <c r="C232" s="136"/>
      <c r="D232" s="137"/>
      <c r="E232" s="136"/>
      <c r="F232" s="441"/>
      <c r="G232" s="336">
        <f t="shared" si="4"/>
        <v>0</v>
      </c>
      <c r="H232" s="5"/>
      <c r="I232" s="5"/>
      <c r="J232" s="5"/>
      <c r="K232" s="5" t="s">
        <v>1244</v>
      </c>
      <c r="L232" s="5" t="s">
        <v>1245</v>
      </c>
      <c r="M232" s="5" t="s">
        <v>22</v>
      </c>
      <c r="N232" s="5" t="s">
        <v>28</v>
      </c>
      <c r="O232" s="7" t="s">
        <v>1215</v>
      </c>
      <c r="P232" s="7"/>
      <c r="Q232" s="7" t="s">
        <v>1224</v>
      </c>
      <c r="R232" s="10"/>
      <c r="S232" s="432"/>
    </row>
    <row r="233" spans="1:19" ht="15.75" hidden="1" x14ac:dyDescent="0.25">
      <c r="A233" s="431">
        <v>230</v>
      </c>
      <c r="B233" s="5">
        <v>120</v>
      </c>
      <c r="C233" s="136"/>
      <c r="D233" s="137"/>
      <c r="E233" s="136"/>
      <c r="F233" s="441"/>
      <c r="G233" s="336">
        <f t="shared" si="4"/>
        <v>0</v>
      </c>
      <c r="H233" s="5" t="s">
        <v>1241</v>
      </c>
      <c r="I233" s="5" t="s">
        <v>1246</v>
      </c>
      <c r="J233" s="5" t="s">
        <v>1002</v>
      </c>
      <c r="K233" s="5"/>
      <c r="L233" s="5"/>
      <c r="M233" s="5" t="s">
        <v>22</v>
      </c>
      <c r="N233" s="5" t="s">
        <v>28</v>
      </c>
      <c r="O233" s="7" t="s">
        <v>1170</v>
      </c>
      <c r="P233" s="7"/>
      <c r="Q233" s="7" t="s">
        <v>1224</v>
      </c>
      <c r="R233" s="10"/>
      <c r="S233" s="432"/>
    </row>
    <row r="234" spans="1:19" ht="15.75" hidden="1" x14ac:dyDescent="0.25">
      <c r="A234" s="431">
        <v>231</v>
      </c>
      <c r="B234" s="5">
        <v>120</v>
      </c>
      <c r="C234" s="136"/>
      <c r="D234" s="137"/>
      <c r="E234" s="136"/>
      <c r="F234" s="441"/>
      <c r="G234" s="336">
        <f t="shared" si="4"/>
        <v>0</v>
      </c>
      <c r="H234" s="5" t="s">
        <v>1241</v>
      </c>
      <c r="I234" s="5" t="s">
        <v>1246</v>
      </c>
      <c r="J234" s="5" t="s">
        <v>1005</v>
      </c>
      <c r="K234" s="5"/>
      <c r="L234" s="5"/>
      <c r="M234" s="5" t="s">
        <v>22</v>
      </c>
      <c r="N234" s="5" t="s">
        <v>28</v>
      </c>
      <c r="O234" s="7" t="s">
        <v>1170</v>
      </c>
      <c r="P234" s="7"/>
      <c r="Q234" s="7" t="s">
        <v>1224</v>
      </c>
      <c r="R234" s="10"/>
      <c r="S234" s="432"/>
    </row>
    <row r="235" spans="1:19" ht="15.75" hidden="1" x14ac:dyDescent="0.25">
      <c r="A235" s="431">
        <v>232</v>
      </c>
      <c r="B235" s="5">
        <v>120</v>
      </c>
      <c r="C235" s="136"/>
      <c r="D235" s="137"/>
      <c r="E235" s="136"/>
      <c r="F235" s="441"/>
      <c r="G235" s="336">
        <f t="shared" si="4"/>
        <v>0</v>
      </c>
      <c r="H235" s="5"/>
      <c r="I235" s="5"/>
      <c r="J235" s="5"/>
      <c r="K235" s="5" t="s">
        <v>1247</v>
      </c>
      <c r="L235" s="5" t="s">
        <v>1248</v>
      </c>
      <c r="M235" s="5" t="s">
        <v>22</v>
      </c>
      <c r="N235" s="5" t="s">
        <v>28</v>
      </c>
      <c r="O235" s="7" t="s">
        <v>1215</v>
      </c>
      <c r="P235" s="7"/>
      <c r="Q235" s="7" t="s">
        <v>1224</v>
      </c>
      <c r="R235" s="10"/>
      <c r="S235" s="432"/>
    </row>
    <row r="236" spans="1:19" ht="15.75" hidden="1" x14ac:dyDescent="0.25">
      <c r="A236" s="431">
        <v>233</v>
      </c>
      <c r="B236" s="5">
        <v>120</v>
      </c>
      <c r="C236" s="136"/>
      <c r="D236" s="137"/>
      <c r="E236" s="136"/>
      <c r="F236" s="441"/>
      <c r="G236" s="336">
        <f t="shared" si="4"/>
        <v>0</v>
      </c>
      <c r="H236" s="5"/>
      <c r="I236" s="5"/>
      <c r="J236" s="5"/>
      <c r="K236" s="5" t="s">
        <v>1249</v>
      </c>
      <c r="L236" s="5" t="s">
        <v>1250</v>
      </c>
      <c r="M236" s="5" t="s">
        <v>22</v>
      </c>
      <c r="N236" s="5" t="s">
        <v>28</v>
      </c>
      <c r="O236" s="7" t="s">
        <v>1215</v>
      </c>
      <c r="P236" s="7"/>
      <c r="Q236" s="7" t="s">
        <v>1224</v>
      </c>
      <c r="R236" s="10"/>
      <c r="S236" s="432"/>
    </row>
    <row r="237" spans="1:19" ht="15.75" hidden="1" x14ac:dyDescent="0.25">
      <c r="A237" s="431">
        <v>234</v>
      </c>
      <c r="B237" s="5">
        <v>120</v>
      </c>
      <c r="C237" s="136"/>
      <c r="D237" s="137"/>
      <c r="E237" s="136"/>
      <c r="F237" s="441"/>
      <c r="G237" s="336">
        <f t="shared" si="4"/>
        <v>0</v>
      </c>
      <c r="H237" s="5" t="s">
        <v>1246</v>
      </c>
      <c r="I237" s="5" t="s">
        <v>1251</v>
      </c>
      <c r="J237" s="5" t="s">
        <v>1002</v>
      </c>
      <c r="K237" s="5"/>
      <c r="L237" s="5"/>
      <c r="M237" s="5" t="s">
        <v>22</v>
      </c>
      <c r="N237" s="5" t="s">
        <v>28</v>
      </c>
      <c r="O237" s="7" t="s">
        <v>1170</v>
      </c>
      <c r="P237" s="7"/>
      <c r="Q237" s="7" t="s">
        <v>1224</v>
      </c>
      <c r="R237" s="10"/>
      <c r="S237" s="432"/>
    </row>
    <row r="238" spans="1:19" ht="15.75" hidden="1" x14ac:dyDescent="0.25">
      <c r="A238" s="431">
        <v>235</v>
      </c>
      <c r="B238" s="5">
        <v>120</v>
      </c>
      <c r="C238" s="136"/>
      <c r="D238" s="137"/>
      <c r="E238" s="136"/>
      <c r="F238" s="441"/>
      <c r="G238" s="336">
        <f t="shared" si="4"/>
        <v>0</v>
      </c>
      <c r="H238" s="5" t="s">
        <v>1246</v>
      </c>
      <c r="I238" s="5" t="s">
        <v>1251</v>
      </c>
      <c r="J238" s="5" t="s">
        <v>1005</v>
      </c>
      <c r="K238" s="5"/>
      <c r="L238" s="5"/>
      <c r="M238" s="5" t="s">
        <v>22</v>
      </c>
      <c r="N238" s="5" t="s">
        <v>28</v>
      </c>
      <c r="O238" s="7" t="s">
        <v>1170</v>
      </c>
      <c r="P238" s="7"/>
      <c r="Q238" s="7" t="s">
        <v>1224</v>
      </c>
      <c r="R238" s="10"/>
      <c r="S238" s="432"/>
    </row>
    <row r="239" spans="1:19" ht="15.75" hidden="1" x14ac:dyDescent="0.25">
      <c r="A239" s="431">
        <v>236</v>
      </c>
      <c r="B239" s="5">
        <v>120</v>
      </c>
      <c r="C239" s="136"/>
      <c r="D239" s="137"/>
      <c r="E239" s="136"/>
      <c r="F239" s="441"/>
      <c r="G239" s="336">
        <f t="shared" si="4"/>
        <v>0</v>
      </c>
      <c r="H239" s="5"/>
      <c r="I239" s="5"/>
      <c r="J239" s="5"/>
      <c r="K239" s="5" t="s">
        <v>1252</v>
      </c>
      <c r="L239" s="5" t="s">
        <v>1253</v>
      </c>
      <c r="M239" s="5" t="s">
        <v>22</v>
      </c>
      <c r="N239" s="5" t="s">
        <v>28</v>
      </c>
      <c r="O239" s="7" t="s">
        <v>1215</v>
      </c>
      <c r="P239" s="7"/>
      <c r="Q239" s="7" t="s">
        <v>1224</v>
      </c>
      <c r="R239" s="10"/>
      <c r="S239" s="432"/>
    </row>
    <row r="240" spans="1:19" ht="15.75" hidden="1" x14ac:dyDescent="0.25">
      <c r="A240" s="431">
        <v>237</v>
      </c>
      <c r="B240" s="5">
        <v>120</v>
      </c>
      <c r="C240" s="136"/>
      <c r="D240" s="137"/>
      <c r="E240" s="136"/>
      <c r="F240" s="441"/>
      <c r="G240" s="336">
        <f t="shared" si="4"/>
        <v>0</v>
      </c>
      <c r="H240" s="5"/>
      <c r="I240" s="5"/>
      <c r="J240" s="5"/>
      <c r="K240" s="5" t="s">
        <v>1254</v>
      </c>
      <c r="L240" s="5" t="s">
        <v>1255</v>
      </c>
      <c r="M240" s="5" t="s">
        <v>22</v>
      </c>
      <c r="N240" s="5" t="s">
        <v>28</v>
      </c>
      <c r="O240" s="7" t="s">
        <v>1215</v>
      </c>
      <c r="P240" s="7"/>
      <c r="Q240" s="7" t="s">
        <v>1224</v>
      </c>
      <c r="R240" s="10"/>
      <c r="S240" s="432"/>
    </row>
    <row r="241" spans="1:19" ht="15.75" hidden="1" x14ac:dyDescent="0.25">
      <c r="A241" s="431">
        <v>238</v>
      </c>
      <c r="B241" s="5">
        <v>120</v>
      </c>
      <c r="C241" s="136"/>
      <c r="D241" s="137"/>
      <c r="E241" s="136"/>
      <c r="F241" s="441"/>
      <c r="G241" s="336">
        <f t="shared" si="4"/>
        <v>0</v>
      </c>
      <c r="H241" s="5" t="s">
        <v>1251</v>
      </c>
      <c r="I241" s="5" t="s">
        <v>51</v>
      </c>
      <c r="J241" s="5" t="s">
        <v>1002</v>
      </c>
      <c r="K241" s="5"/>
      <c r="L241" s="5"/>
      <c r="M241" s="5" t="s">
        <v>22</v>
      </c>
      <c r="N241" s="5" t="s">
        <v>28</v>
      </c>
      <c r="O241" s="7" t="s">
        <v>1170</v>
      </c>
      <c r="P241" s="7"/>
      <c r="Q241" s="7" t="s">
        <v>1224</v>
      </c>
      <c r="R241" s="10"/>
      <c r="S241" s="432"/>
    </row>
    <row r="242" spans="1:19" ht="15.75" hidden="1" x14ac:dyDescent="0.25">
      <c r="A242" s="431">
        <v>239</v>
      </c>
      <c r="B242" s="5">
        <v>120</v>
      </c>
      <c r="C242" s="136"/>
      <c r="D242" s="137"/>
      <c r="E242" s="136"/>
      <c r="F242" s="441"/>
      <c r="G242" s="336">
        <f t="shared" si="4"/>
        <v>0</v>
      </c>
      <c r="H242" s="5" t="s">
        <v>1251</v>
      </c>
      <c r="I242" s="5" t="s">
        <v>51</v>
      </c>
      <c r="J242" s="5" t="s">
        <v>1005</v>
      </c>
      <c r="K242" s="5"/>
      <c r="L242" s="5"/>
      <c r="M242" s="5" t="s">
        <v>22</v>
      </c>
      <c r="N242" s="5" t="s">
        <v>28</v>
      </c>
      <c r="O242" s="7" t="s">
        <v>1170</v>
      </c>
      <c r="P242" s="7"/>
      <c r="Q242" s="7" t="s">
        <v>1224</v>
      </c>
      <c r="R242" s="10"/>
      <c r="S242" s="432"/>
    </row>
    <row r="243" spans="1:19" ht="15.75" hidden="1" x14ac:dyDescent="0.25">
      <c r="A243" s="431">
        <v>240</v>
      </c>
      <c r="B243" s="5">
        <v>120</v>
      </c>
      <c r="C243" s="136"/>
      <c r="D243" s="137"/>
      <c r="E243" s="136"/>
      <c r="F243" s="441"/>
      <c r="G243" s="336">
        <f t="shared" si="4"/>
        <v>0</v>
      </c>
      <c r="H243" s="5"/>
      <c r="I243" s="5"/>
      <c r="J243" s="5"/>
      <c r="K243" s="5" t="s">
        <v>1256</v>
      </c>
      <c r="L243" s="5" t="s">
        <v>1257</v>
      </c>
      <c r="M243" s="5" t="s">
        <v>22</v>
      </c>
      <c r="N243" s="5" t="s">
        <v>28</v>
      </c>
      <c r="O243" s="7" t="s">
        <v>1215</v>
      </c>
      <c r="P243" s="7"/>
      <c r="Q243" s="7" t="s">
        <v>1224</v>
      </c>
      <c r="R243" s="10"/>
      <c r="S243" s="432"/>
    </row>
    <row r="244" spans="1:19" ht="15.75" hidden="1" x14ac:dyDescent="0.25">
      <c r="A244" s="431">
        <v>241</v>
      </c>
      <c r="B244" s="5">
        <v>120</v>
      </c>
      <c r="C244" s="136"/>
      <c r="D244" s="137"/>
      <c r="E244" s="136"/>
      <c r="F244" s="441"/>
      <c r="G244" s="336">
        <f t="shared" si="4"/>
        <v>0</v>
      </c>
      <c r="H244" s="5"/>
      <c r="I244" s="5"/>
      <c r="J244" s="5"/>
      <c r="K244" s="5" t="s">
        <v>1258</v>
      </c>
      <c r="L244" s="5" t="s">
        <v>1259</v>
      </c>
      <c r="M244" s="5" t="s">
        <v>22</v>
      </c>
      <c r="N244" s="5" t="s">
        <v>28</v>
      </c>
      <c r="O244" s="7" t="s">
        <v>1215</v>
      </c>
      <c r="P244" s="7"/>
      <c r="Q244" s="7" t="s">
        <v>1224</v>
      </c>
      <c r="R244" s="10"/>
      <c r="S244" s="432"/>
    </row>
    <row r="245" spans="1:19" ht="15.75" hidden="1" x14ac:dyDescent="0.25">
      <c r="A245" s="431">
        <v>242</v>
      </c>
      <c r="B245" s="5">
        <v>120</v>
      </c>
      <c r="C245" s="136"/>
      <c r="D245" s="137"/>
      <c r="E245" s="136"/>
      <c r="F245" s="441"/>
      <c r="G245" s="336">
        <f t="shared" si="4"/>
        <v>0</v>
      </c>
      <c r="H245" s="5" t="s">
        <v>51</v>
      </c>
      <c r="I245" s="5" t="s">
        <v>231</v>
      </c>
      <c r="J245" s="5" t="s">
        <v>1002</v>
      </c>
      <c r="K245" s="5"/>
      <c r="L245" s="5"/>
      <c r="M245" s="5" t="s">
        <v>22</v>
      </c>
      <c r="N245" s="5" t="s">
        <v>28</v>
      </c>
      <c r="O245" s="7" t="s">
        <v>1170</v>
      </c>
      <c r="P245" s="7"/>
      <c r="Q245" s="7" t="s">
        <v>1224</v>
      </c>
      <c r="R245" s="10"/>
      <c r="S245" s="432"/>
    </row>
    <row r="246" spans="1:19" ht="15.75" hidden="1" x14ac:dyDescent="0.25">
      <c r="A246" s="431">
        <v>243</v>
      </c>
      <c r="B246" s="5">
        <v>120</v>
      </c>
      <c r="C246" s="136"/>
      <c r="D246" s="137"/>
      <c r="E246" s="136"/>
      <c r="F246" s="441"/>
      <c r="G246" s="336">
        <f t="shared" si="4"/>
        <v>0</v>
      </c>
      <c r="H246" s="5" t="s">
        <v>51</v>
      </c>
      <c r="I246" s="5" t="s">
        <v>231</v>
      </c>
      <c r="J246" s="5" t="s">
        <v>1005</v>
      </c>
      <c r="K246" s="5"/>
      <c r="L246" s="5"/>
      <c r="M246" s="5" t="s">
        <v>22</v>
      </c>
      <c r="N246" s="5" t="s">
        <v>28</v>
      </c>
      <c r="O246" s="7" t="s">
        <v>1170</v>
      </c>
      <c r="P246" s="7"/>
      <c r="Q246" s="7" t="s">
        <v>1224</v>
      </c>
      <c r="R246" s="10"/>
      <c r="S246" s="432"/>
    </row>
    <row r="247" spans="1:19" ht="15.75" hidden="1" x14ac:dyDescent="0.25">
      <c r="A247" s="431">
        <v>244</v>
      </c>
      <c r="B247" s="5">
        <v>120</v>
      </c>
      <c r="C247" s="136"/>
      <c r="D247" s="137"/>
      <c r="E247" s="136"/>
      <c r="F247" s="441"/>
      <c r="G247" s="336">
        <f t="shared" si="4"/>
        <v>0</v>
      </c>
      <c r="H247" s="5"/>
      <c r="I247" s="5"/>
      <c r="J247" s="5"/>
      <c r="K247" s="5" t="s">
        <v>1260</v>
      </c>
      <c r="L247" s="5" t="s">
        <v>1261</v>
      </c>
      <c r="M247" s="5" t="s">
        <v>22</v>
      </c>
      <c r="N247" s="5" t="s">
        <v>28</v>
      </c>
      <c r="O247" s="7" t="s">
        <v>1215</v>
      </c>
      <c r="P247" s="7"/>
      <c r="Q247" s="7" t="s">
        <v>1224</v>
      </c>
      <c r="R247" s="10"/>
      <c r="S247" s="432"/>
    </row>
    <row r="248" spans="1:19" ht="15.75" hidden="1" x14ac:dyDescent="0.25">
      <c r="A248" s="431">
        <v>245</v>
      </c>
      <c r="B248" s="5">
        <v>120</v>
      </c>
      <c r="C248" s="136"/>
      <c r="D248" s="137"/>
      <c r="E248" s="136"/>
      <c r="F248" s="441"/>
      <c r="G248" s="336">
        <f t="shared" si="4"/>
        <v>0</v>
      </c>
      <c r="H248" s="5"/>
      <c r="I248" s="5"/>
      <c r="J248" s="5"/>
      <c r="K248" s="5" t="s">
        <v>1262</v>
      </c>
      <c r="L248" s="5" t="s">
        <v>1263</v>
      </c>
      <c r="M248" s="5" t="s">
        <v>22</v>
      </c>
      <c r="N248" s="5" t="s">
        <v>28</v>
      </c>
      <c r="O248" s="7" t="s">
        <v>1215</v>
      </c>
      <c r="P248" s="7"/>
      <c r="Q248" s="7" t="s">
        <v>1224</v>
      </c>
      <c r="R248" s="10"/>
      <c r="S248" s="432"/>
    </row>
    <row r="249" spans="1:19" ht="15.75" hidden="1" x14ac:dyDescent="0.25">
      <c r="A249" s="431">
        <v>246</v>
      </c>
      <c r="B249" s="5">
        <v>120</v>
      </c>
      <c r="C249" s="136"/>
      <c r="D249" s="137"/>
      <c r="E249" s="136"/>
      <c r="F249" s="441"/>
      <c r="G249" s="336">
        <f t="shared" si="4"/>
        <v>0</v>
      </c>
      <c r="H249" s="5" t="s">
        <v>231</v>
      </c>
      <c r="I249" s="5" t="s">
        <v>49</v>
      </c>
      <c r="J249" s="5" t="s">
        <v>1002</v>
      </c>
      <c r="K249" s="5"/>
      <c r="L249" s="5"/>
      <c r="M249" s="5" t="s">
        <v>22</v>
      </c>
      <c r="N249" s="5" t="s">
        <v>28</v>
      </c>
      <c r="O249" s="7" t="s">
        <v>1170</v>
      </c>
      <c r="P249" s="7"/>
      <c r="Q249" s="7" t="s">
        <v>1224</v>
      </c>
      <c r="R249" s="10"/>
      <c r="S249" s="432"/>
    </row>
    <row r="250" spans="1:19" ht="15.75" hidden="1" x14ac:dyDescent="0.25">
      <c r="A250" s="431">
        <v>247</v>
      </c>
      <c r="B250" s="5">
        <v>120</v>
      </c>
      <c r="C250" s="136"/>
      <c r="D250" s="137"/>
      <c r="E250" s="136"/>
      <c r="F250" s="441"/>
      <c r="G250" s="336">
        <f t="shared" si="4"/>
        <v>0</v>
      </c>
      <c r="H250" s="5" t="s">
        <v>231</v>
      </c>
      <c r="I250" s="5" t="s">
        <v>49</v>
      </c>
      <c r="J250" s="5" t="s">
        <v>1005</v>
      </c>
      <c r="K250" s="5"/>
      <c r="L250" s="5"/>
      <c r="M250" s="5" t="s">
        <v>22</v>
      </c>
      <c r="N250" s="5" t="s">
        <v>28</v>
      </c>
      <c r="O250" s="7" t="s">
        <v>1170</v>
      </c>
      <c r="P250" s="7"/>
      <c r="Q250" s="7" t="s">
        <v>1224</v>
      </c>
      <c r="R250" s="10"/>
      <c r="S250" s="432"/>
    </row>
    <row r="251" spans="1:19" ht="15.75" hidden="1" x14ac:dyDescent="0.25">
      <c r="A251" s="431">
        <v>248</v>
      </c>
      <c r="B251" s="5">
        <v>120</v>
      </c>
      <c r="C251" s="136"/>
      <c r="D251" s="137"/>
      <c r="E251" s="136"/>
      <c r="F251" s="441"/>
      <c r="G251" s="336">
        <f t="shared" si="4"/>
        <v>0</v>
      </c>
      <c r="H251" s="5"/>
      <c r="I251" s="5"/>
      <c r="J251" s="5"/>
      <c r="K251" s="5" t="s">
        <v>1264</v>
      </c>
      <c r="L251" s="5" t="s">
        <v>1265</v>
      </c>
      <c r="M251" s="5" t="s">
        <v>22</v>
      </c>
      <c r="N251" s="5" t="s">
        <v>28</v>
      </c>
      <c r="O251" s="7" t="s">
        <v>1215</v>
      </c>
      <c r="P251" s="7"/>
      <c r="Q251" s="7" t="s">
        <v>1224</v>
      </c>
      <c r="R251" s="10"/>
      <c r="S251" s="432"/>
    </row>
    <row r="252" spans="1:19" ht="15.75" hidden="1" x14ac:dyDescent="0.25">
      <c r="A252" s="431">
        <v>249</v>
      </c>
      <c r="B252" s="5">
        <v>120</v>
      </c>
      <c r="C252" s="136"/>
      <c r="D252" s="137"/>
      <c r="E252" s="136"/>
      <c r="F252" s="441"/>
      <c r="G252" s="336">
        <f t="shared" si="4"/>
        <v>0</v>
      </c>
      <c r="H252" s="5"/>
      <c r="I252" s="5"/>
      <c r="J252" s="5"/>
      <c r="K252" s="5" t="s">
        <v>1266</v>
      </c>
      <c r="L252" s="5" t="s">
        <v>1267</v>
      </c>
      <c r="M252" s="5" t="s">
        <v>22</v>
      </c>
      <c r="N252" s="5" t="s">
        <v>28</v>
      </c>
      <c r="O252" s="7" t="s">
        <v>1215</v>
      </c>
      <c r="P252" s="7"/>
      <c r="Q252" s="7" t="s">
        <v>1224</v>
      </c>
      <c r="R252" s="10"/>
      <c r="S252" s="432"/>
    </row>
    <row r="253" spans="1:19" ht="15.75" hidden="1" x14ac:dyDescent="0.25">
      <c r="A253" s="431">
        <v>250</v>
      </c>
      <c r="B253" s="5">
        <v>120</v>
      </c>
      <c r="C253" s="136"/>
      <c r="D253" s="137"/>
      <c r="E253" s="136"/>
      <c r="F253" s="441"/>
      <c r="G253" s="336">
        <f t="shared" si="4"/>
        <v>0</v>
      </c>
      <c r="H253" s="5" t="s">
        <v>49</v>
      </c>
      <c r="I253" s="5" t="s">
        <v>50</v>
      </c>
      <c r="J253" s="5" t="s">
        <v>1002</v>
      </c>
      <c r="K253" s="5"/>
      <c r="L253" s="5"/>
      <c r="M253" s="5" t="s">
        <v>22</v>
      </c>
      <c r="N253" s="5" t="s">
        <v>28</v>
      </c>
      <c r="O253" s="7" t="s">
        <v>1170</v>
      </c>
      <c r="P253" s="7"/>
      <c r="Q253" s="7" t="s">
        <v>1224</v>
      </c>
      <c r="R253" s="10"/>
      <c r="S253" s="432"/>
    </row>
    <row r="254" spans="1:19" ht="15.75" hidden="1" x14ac:dyDescent="0.25">
      <c r="A254" s="431">
        <v>251</v>
      </c>
      <c r="B254" s="5">
        <v>120</v>
      </c>
      <c r="C254" s="136"/>
      <c r="D254" s="137"/>
      <c r="E254" s="136"/>
      <c r="F254" s="441"/>
      <c r="G254" s="336">
        <f t="shared" si="4"/>
        <v>0</v>
      </c>
      <c r="H254" s="5" t="s">
        <v>49</v>
      </c>
      <c r="I254" s="5" t="s">
        <v>50</v>
      </c>
      <c r="J254" s="5" t="s">
        <v>1005</v>
      </c>
      <c r="K254" s="5"/>
      <c r="L254" s="5"/>
      <c r="M254" s="5" t="s">
        <v>22</v>
      </c>
      <c r="N254" s="5" t="s">
        <v>28</v>
      </c>
      <c r="O254" s="7" t="s">
        <v>1170</v>
      </c>
      <c r="P254" s="7"/>
      <c r="Q254" s="7" t="s">
        <v>1224</v>
      </c>
      <c r="R254" s="10"/>
      <c r="S254" s="432"/>
    </row>
    <row r="255" spans="1:19" ht="15.75" hidden="1" x14ac:dyDescent="0.25">
      <c r="A255" s="431">
        <v>252</v>
      </c>
      <c r="B255" s="5">
        <v>120</v>
      </c>
      <c r="C255" s="136"/>
      <c r="D255" s="137"/>
      <c r="E255" s="136"/>
      <c r="F255" s="441"/>
      <c r="G255" s="336">
        <f t="shared" si="4"/>
        <v>0</v>
      </c>
      <c r="H255" s="5"/>
      <c r="I255" s="5"/>
      <c r="J255" s="5"/>
      <c r="K255" s="5" t="s">
        <v>1268</v>
      </c>
      <c r="L255" s="5" t="s">
        <v>1269</v>
      </c>
      <c r="M255" s="5" t="s">
        <v>22</v>
      </c>
      <c r="N255" s="5" t="s">
        <v>28</v>
      </c>
      <c r="O255" s="7" t="s">
        <v>1215</v>
      </c>
      <c r="P255" s="7"/>
      <c r="Q255" s="7" t="s">
        <v>1224</v>
      </c>
      <c r="R255" s="10"/>
      <c r="S255" s="432"/>
    </row>
    <row r="256" spans="1:19" ht="15.75" hidden="1" x14ac:dyDescent="0.25">
      <c r="A256" s="431">
        <v>253</v>
      </c>
      <c r="B256" s="5">
        <v>120</v>
      </c>
      <c r="C256" s="136"/>
      <c r="D256" s="137"/>
      <c r="E256" s="136"/>
      <c r="F256" s="441"/>
      <c r="G256" s="336">
        <f t="shared" si="4"/>
        <v>0</v>
      </c>
      <c r="H256" s="5"/>
      <c r="I256" s="5"/>
      <c r="J256" s="5"/>
      <c r="K256" s="5" t="s">
        <v>1270</v>
      </c>
      <c r="L256" s="5" t="s">
        <v>1271</v>
      </c>
      <c r="M256" s="5" t="s">
        <v>22</v>
      </c>
      <c r="N256" s="5" t="s">
        <v>28</v>
      </c>
      <c r="O256" s="7" t="s">
        <v>1215</v>
      </c>
      <c r="P256" s="7"/>
      <c r="Q256" s="7" t="s">
        <v>1224</v>
      </c>
      <c r="R256" s="10"/>
      <c r="S256" s="432"/>
    </row>
    <row r="257" spans="1:19" ht="15.75" hidden="1" x14ac:dyDescent="0.25">
      <c r="A257" s="431">
        <v>254</v>
      </c>
      <c r="B257" s="5">
        <v>120</v>
      </c>
      <c r="C257" s="136"/>
      <c r="D257" s="137"/>
      <c r="E257" s="136"/>
      <c r="F257" s="441"/>
      <c r="G257" s="336">
        <f t="shared" si="4"/>
        <v>0</v>
      </c>
      <c r="H257" s="5" t="s">
        <v>50</v>
      </c>
      <c r="I257" s="5" t="s">
        <v>226</v>
      </c>
      <c r="J257" s="5" t="s">
        <v>1005</v>
      </c>
      <c r="K257" s="5"/>
      <c r="L257" s="5"/>
      <c r="M257" s="5" t="s">
        <v>22</v>
      </c>
      <c r="N257" s="5" t="s">
        <v>28</v>
      </c>
      <c r="O257" s="7" t="s">
        <v>1170</v>
      </c>
      <c r="P257" s="7"/>
      <c r="Q257" s="7" t="s">
        <v>1224</v>
      </c>
      <c r="R257" s="10"/>
      <c r="S257" s="432"/>
    </row>
    <row r="258" spans="1:19" ht="15.75" hidden="1" x14ac:dyDescent="0.25">
      <c r="A258" s="431">
        <v>255</v>
      </c>
      <c r="B258" s="5">
        <v>120</v>
      </c>
      <c r="C258" s="136"/>
      <c r="D258" s="137"/>
      <c r="E258" s="136"/>
      <c r="F258" s="441"/>
      <c r="G258" s="336">
        <f t="shared" si="4"/>
        <v>0</v>
      </c>
      <c r="H258" s="5"/>
      <c r="I258" s="5"/>
      <c r="J258" s="5"/>
      <c r="K258" s="5" t="s">
        <v>1272</v>
      </c>
      <c r="L258" s="5" t="s">
        <v>1273</v>
      </c>
      <c r="M258" s="5" t="s">
        <v>22</v>
      </c>
      <c r="N258" s="5" t="s">
        <v>28</v>
      </c>
      <c r="O258" s="7" t="s">
        <v>1215</v>
      </c>
      <c r="P258" s="7"/>
      <c r="Q258" s="7" t="s">
        <v>1224</v>
      </c>
      <c r="R258" s="10"/>
      <c r="S258" s="432"/>
    </row>
    <row r="259" spans="1:19" ht="16.5" hidden="1" thickBot="1" x14ac:dyDescent="0.3">
      <c r="A259" s="423">
        <v>256</v>
      </c>
      <c r="B259" s="248">
        <v>120</v>
      </c>
      <c r="C259" s="425"/>
      <c r="D259" s="433"/>
      <c r="E259" s="425"/>
      <c r="F259" s="443"/>
      <c r="G259" s="434">
        <f t="shared" si="4"/>
        <v>0</v>
      </c>
      <c r="H259" s="248"/>
      <c r="I259" s="248"/>
      <c r="J259" s="248"/>
      <c r="K259" s="248" t="s">
        <v>1274</v>
      </c>
      <c r="L259" s="248" t="s">
        <v>1275</v>
      </c>
      <c r="M259" s="248" t="s">
        <v>22</v>
      </c>
      <c r="N259" s="248" t="s">
        <v>28</v>
      </c>
      <c r="O259" s="285" t="s">
        <v>1215</v>
      </c>
      <c r="P259" s="285"/>
      <c r="Q259" s="285" t="s">
        <v>1224</v>
      </c>
      <c r="R259" s="287"/>
      <c r="S259" s="430"/>
    </row>
    <row r="260" spans="1:19" ht="15.75" hidden="1" x14ac:dyDescent="0.25">
      <c r="A260" s="415">
        <v>257</v>
      </c>
      <c r="B260" s="237">
        <v>120</v>
      </c>
      <c r="C260" s="417"/>
      <c r="D260" s="333"/>
      <c r="E260" s="417"/>
      <c r="F260" s="333"/>
      <c r="G260" s="334"/>
      <c r="H260" s="237" t="s">
        <v>1087</v>
      </c>
      <c r="I260" s="237" t="s">
        <v>1088</v>
      </c>
      <c r="J260" s="237" t="s">
        <v>1089</v>
      </c>
      <c r="K260" s="237"/>
      <c r="L260" s="237"/>
      <c r="M260" s="237" t="s">
        <v>22</v>
      </c>
      <c r="N260" s="237" t="s">
        <v>28</v>
      </c>
      <c r="O260" s="278" t="s">
        <v>1170</v>
      </c>
      <c r="P260" s="278"/>
      <c r="Q260" s="278" t="s">
        <v>1036</v>
      </c>
      <c r="R260" s="280"/>
      <c r="S260" s="422"/>
    </row>
    <row r="261" spans="1:19" ht="15.75" hidden="1" x14ac:dyDescent="0.25">
      <c r="A261" s="431">
        <v>258</v>
      </c>
      <c r="B261" s="5">
        <v>120</v>
      </c>
      <c r="C261" s="136"/>
      <c r="D261" s="137"/>
      <c r="E261" s="136"/>
      <c r="F261" s="137"/>
      <c r="G261" s="336"/>
      <c r="H261" s="5" t="s">
        <v>1087</v>
      </c>
      <c r="I261" s="5" t="s">
        <v>1088</v>
      </c>
      <c r="J261" s="5" t="s">
        <v>18</v>
      </c>
      <c r="K261" s="5"/>
      <c r="L261" s="5"/>
      <c r="M261" s="5" t="s">
        <v>22</v>
      </c>
      <c r="N261" s="5" t="s">
        <v>28</v>
      </c>
      <c r="O261" s="7" t="s">
        <v>1170</v>
      </c>
      <c r="P261" s="7"/>
      <c r="Q261" s="7" t="s">
        <v>1036</v>
      </c>
      <c r="R261" s="10"/>
      <c r="S261" s="432"/>
    </row>
    <row r="262" spans="1:19" ht="15.75" hidden="1" x14ac:dyDescent="0.25">
      <c r="A262" s="431">
        <v>259</v>
      </c>
      <c r="B262" s="5">
        <v>120</v>
      </c>
      <c r="C262" s="136"/>
      <c r="D262" s="137"/>
      <c r="E262" s="136"/>
      <c r="F262" s="137"/>
      <c r="G262" s="336"/>
      <c r="H262" s="5" t="s">
        <v>1088</v>
      </c>
      <c r="I262" s="5" t="s">
        <v>292</v>
      </c>
      <c r="J262" s="5" t="s">
        <v>1002</v>
      </c>
      <c r="K262" s="5"/>
      <c r="L262" s="5"/>
      <c r="M262" s="5" t="s">
        <v>22</v>
      </c>
      <c r="N262" s="5" t="s">
        <v>28</v>
      </c>
      <c r="O262" s="7" t="s">
        <v>1170</v>
      </c>
      <c r="P262" s="7"/>
      <c r="Q262" s="7" t="s">
        <v>1036</v>
      </c>
      <c r="R262" s="10"/>
      <c r="S262" s="432"/>
    </row>
    <row r="263" spans="1:19" ht="15.75" hidden="1" x14ac:dyDescent="0.25">
      <c r="A263" s="431">
        <v>260</v>
      </c>
      <c r="B263" s="5">
        <v>120</v>
      </c>
      <c r="C263" s="136"/>
      <c r="D263" s="137"/>
      <c r="E263" s="136"/>
      <c r="F263" s="137"/>
      <c r="G263" s="336"/>
      <c r="H263" s="5" t="s">
        <v>1088</v>
      </c>
      <c r="I263" s="5" t="s">
        <v>292</v>
      </c>
      <c r="J263" s="5" t="s">
        <v>1005</v>
      </c>
      <c r="K263" s="5"/>
      <c r="L263" s="5"/>
      <c r="M263" s="5" t="s">
        <v>22</v>
      </c>
      <c r="N263" s="5" t="s">
        <v>28</v>
      </c>
      <c r="O263" s="7" t="s">
        <v>1170</v>
      </c>
      <c r="P263" s="7"/>
      <c r="Q263" s="7" t="s">
        <v>1036</v>
      </c>
      <c r="R263" s="10"/>
      <c r="S263" s="432"/>
    </row>
    <row r="264" spans="1:19" ht="15.75" hidden="1" x14ac:dyDescent="0.25">
      <c r="A264" s="431">
        <v>261</v>
      </c>
      <c r="B264" s="5">
        <v>120</v>
      </c>
      <c r="C264" s="136"/>
      <c r="D264" s="137"/>
      <c r="E264" s="136"/>
      <c r="F264" s="137"/>
      <c r="G264" s="336"/>
      <c r="H264" s="5"/>
      <c r="I264" s="5"/>
      <c r="J264" s="5"/>
      <c r="K264" s="5" t="s">
        <v>1094</v>
      </c>
      <c r="L264" s="5" t="s">
        <v>1095</v>
      </c>
      <c r="M264" s="5" t="s">
        <v>22</v>
      </c>
      <c r="N264" s="5" t="s">
        <v>28</v>
      </c>
      <c r="O264" s="7" t="s">
        <v>1276</v>
      </c>
      <c r="P264" s="7"/>
      <c r="Q264" s="7" t="s">
        <v>1036</v>
      </c>
      <c r="R264" s="10"/>
      <c r="S264" s="432"/>
    </row>
    <row r="265" spans="1:19" ht="15.75" hidden="1" x14ac:dyDescent="0.25">
      <c r="A265" s="431">
        <v>262</v>
      </c>
      <c r="B265" s="5">
        <v>120</v>
      </c>
      <c r="C265" s="136"/>
      <c r="D265" s="137"/>
      <c r="E265" s="136"/>
      <c r="F265" s="137"/>
      <c r="G265" s="336"/>
      <c r="H265" s="5" t="s">
        <v>1097</v>
      </c>
      <c r="I265" s="5" t="s">
        <v>1098</v>
      </c>
      <c r="J265" s="5" t="s">
        <v>1002</v>
      </c>
      <c r="K265" s="5"/>
      <c r="L265" s="5"/>
      <c r="M265" s="5" t="s">
        <v>22</v>
      </c>
      <c r="N265" s="5" t="s">
        <v>28</v>
      </c>
      <c r="O265" s="7" t="s">
        <v>1170</v>
      </c>
      <c r="P265" s="7"/>
      <c r="Q265" s="7" t="s">
        <v>1036</v>
      </c>
      <c r="R265" s="10"/>
      <c r="S265" s="432"/>
    </row>
    <row r="266" spans="1:19" ht="15.75" hidden="1" x14ac:dyDescent="0.25">
      <c r="A266" s="431">
        <v>263</v>
      </c>
      <c r="B266" s="5">
        <v>120</v>
      </c>
      <c r="C266" s="136"/>
      <c r="D266" s="137"/>
      <c r="E266" s="136"/>
      <c r="F266" s="137"/>
      <c r="G266" s="336"/>
      <c r="H266" s="5" t="s">
        <v>1097</v>
      </c>
      <c r="I266" s="5" t="s">
        <v>1098</v>
      </c>
      <c r="J266" s="5" t="s">
        <v>1005</v>
      </c>
      <c r="K266" s="5"/>
      <c r="L266" s="5"/>
      <c r="M266" s="5" t="s">
        <v>22</v>
      </c>
      <c r="N266" s="5" t="s">
        <v>28</v>
      </c>
      <c r="O266" s="7" t="s">
        <v>1170</v>
      </c>
      <c r="P266" s="7"/>
      <c r="Q266" s="7" t="s">
        <v>1036</v>
      </c>
      <c r="R266" s="10"/>
      <c r="S266" s="432"/>
    </row>
    <row r="267" spans="1:19" ht="15.75" hidden="1" x14ac:dyDescent="0.25">
      <c r="A267" s="431">
        <v>264</v>
      </c>
      <c r="B267" s="5">
        <v>120</v>
      </c>
      <c r="C267" s="136"/>
      <c r="D267" s="137"/>
      <c r="E267" s="136"/>
      <c r="F267" s="137"/>
      <c r="G267" s="336"/>
      <c r="H267" s="5" t="s">
        <v>1098</v>
      </c>
      <c r="I267" s="5" t="s">
        <v>303</v>
      </c>
      <c r="J267" s="5" t="s">
        <v>1002</v>
      </c>
      <c r="K267" s="5"/>
      <c r="L267" s="5"/>
      <c r="M267" s="5" t="s">
        <v>22</v>
      </c>
      <c r="N267" s="5" t="s">
        <v>28</v>
      </c>
      <c r="O267" s="7" t="s">
        <v>1170</v>
      </c>
      <c r="P267" s="7"/>
      <c r="Q267" s="7" t="s">
        <v>1036</v>
      </c>
      <c r="R267" s="10"/>
      <c r="S267" s="432"/>
    </row>
    <row r="268" spans="1:19" ht="15.75" hidden="1" x14ac:dyDescent="0.25">
      <c r="A268" s="431">
        <v>265</v>
      </c>
      <c r="B268" s="5">
        <v>120</v>
      </c>
      <c r="C268" s="136"/>
      <c r="D268" s="137"/>
      <c r="E268" s="136"/>
      <c r="F268" s="137"/>
      <c r="G268" s="336"/>
      <c r="H268" s="5" t="s">
        <v>1098</v>
      </c>
      <c r="I268" s="5" t="s">
        <v>303</v>
      </c>
      <c r="J268" s="5" t="s">
        <v>1005</v>
      </c>
      <c r="K268" s="5"/>
      <c r="L268" s="5"/>
      <c r="M268" s="5" t="s">
        <v>22</v>
      </c>
      <c r="N268" s="5" t="s">
        <v>28</v>
      </c>
      <c r="O268" s="7" t="s">
        <v>1170</v>
      </c>
      <c r="P268" s="7"/>
      <c r="Q268" s="7" t="s">
        <v>1036</v>
      </c>
      <c r="R268" s="10"/>
      <c r="S268" s="432"/>
    </row>
    <row r="269" spans="1:19" ht="15.75" hidden="1" x14ac:dyDescent="0.25">
      <c r="A269" s="431">
        <v>266</v>
      </c>
      <c r="B269" s="5">
        <v>120</v>
      </c>
      <c r="C269" s="136"/>
      <c r="D269" s="137"/>
      <c r="E269" s="136"/>
      <c r="F269" s="137"/>
      <c r="G269" s="336"/>
      <c r="H269" s="5"/>
      <c r="I269" s="5"/>
      <c r="J269" s="5"/>
      <c r="K269" s="5" t="s">
        <v>303</v>
      </c>
      <c r="L269" s="5" t="s">
        <v>1103</v>
      </c>
      <c r="M269" s="5" t="s">
        <v>22</v>
      </c>
      <c r="N269" s="5" t="s">
        <v>28</v>
      </c>
      <c r="O269" s="7" t="s">
        <v>1277</v>
      </c>
      <c r="P269" s="7"/>
      <c r="Q269" s="7" t="s">
        <v>1036</v>
      </c>
      <c r="R269" s="10"/>
      <c r="S269" s="432"/>
    </row>
    <row r="270" spans="1:19" ht="15.75" hidden="1" x14ac:dyDescent="0.25">
      <c r="A270" s="431">
        <v>267</v>
      </c>
      <c r="B270" s="5">
        <v>120</v>
      </c>
      <c r="C270" s="136"/>
      <c r="D270" s="137"/>
      <c r="E270" s="136"/>
      <c r="F270" s="137"/>
      <c r="G270" s="336"/>
      <c r="H270" s="5" t="s">
        <v>303</v>
      </c>
      <c r="I270" s="5" t="s">
        <v>1105</v>
      </c>
      <c r="J270" s="5" t="s">
        <v>1002</v>
      </c>
      <c r="K270" s="5"/>
      <c r="L270" s="5"/>
      <c r="M270" s="5" t="s">
        <v>22</v>
      </c>
      <c r="N270" s="5" t="s">
        <v>28</v>
      </c>
      <c r="O270" s="7" t="s">
        <v>1170</v>
      </c>
      <c r="P270" s="7"/>
      <c r="Q270" s="7" t="s">
        <v>1036</v>
      </c>
      <c r="R270" s="10"/>
      <c r="S270" s="432"/>
    </row>
    <row r="271" spans="1:19" ht="15.75" hidden="1" x14ac:dyDescent="0.25">
      <c r="A271" s="431">
        <v>268</v>
      </c>
      <c r="B271" s="5">
        <v>120</v>
      </c>
      <c r="C271" s="136"/>
      <c r="D271" s="137"/>
      <c r="E271" s="136"/>
      <c r="F271" s="137"/>
      <c r="G271" s="336"/>
      <c r="H271" s="5" t="s">
        <v>303</v>
      </c>
      <c r="I271" s="5" t="s">
        <v>1105</v>
      </c>
      <c r="J271" s="5" t="s">
        <v>18</v>
      </c>
      <c r="K271" s="5"/>
      <c r="L271" s="5"/>
      <c r="M271" s="5" t="s">
        <v>22</v>
      </c>
      <c r="N271" s="5" t="s">
        <v>28</v>
      </c>
      <c r="O271" s="7" t="s">
        <v>1170</v>
      </c>
      <c r="P271" s="7"/>
      <c r="Q271" s="7" t="s">
        <v>1036</v>
      </c>
      <c r="R271" s="10"/>
      <c r="S271" s="432"/>
    </row>
    <row r="272" spans="1:19" ht="15.75" hidden="1" x14ac:dyDescent="0.25">
      <c r="A272" s="431">
        <v>269</v>
      </c>
      <c r="B272" s="5">
        <v>120</v>
      </c>
      <c r="C272" s="136"/>
      <c r="D272" s="137"/>
      <c r="E272" s="136"/>
      <c r="F272" s="137"/>
      <c r="G272" s="336"/>
      <c r="H272" s="5" t="s">
        <v>1105</v>
      </c>
      <c r="I272" s="5" t="s">
        <v>398</v>
      </c>
      <c r="J272" s="5" t="s">
        <v>1002</v>
      </c>
      <c r="K272" s="5"/>
      <c r="L272" s="5"/>
      <c r="M272" s="5" t="s">
        <v>22</v>
      </c>
      <c r="N272" s="5" t="s">
        <v>28</v>
      </c>
      <c r="O272" s="7" t="s">
        <v>1170</v>
      </c>
      <c r="P272" s="7"/>
      <c r="Q272" s="7" t="s">
        <v>1036</v>
      </c>
      <c r="R272" s="10"/>
      <c r="S272" s="432"/>
    </row>
    <row r="273" spans="1:19" ht="15.75" hidden="1" x14ac:dyDescent="0.25">
      <c r="A273" s="431">
        <v>270</v>
      </c>
      <c r="B273" s="5">
        <v>120</v>
      </c>
      <c r="C273" s="136"/>
      <c r="D273" s="137"/>
      <c r="E273" s="136"/>
      <c r="F273" s="137"/>
      <c r="G273" s="336"/>
      <c r="H273" s="5" t="s">
        <v>1105</v>
      </c>
      <c r="I273" s="5" t="s">
        <v>398</v>
      </c>
      <c r="J273" s="5" t="s">
        <v>18</v>
      </c>
      <c r="K273" s="5"/>
      <c r="L273" s="5"/>
      <c r="M273" s="5" t="s">
        <v>22</v>
      </c>
      <c r="N273" s="5" t="s">
        <v>28</v>
      </c>
      <c r="O273" s="7" t="s">
        <v>1170</v>
      </c>
      <c r="P273" s="7"/>
      <c r="Q273" s="7" t="s">
        <v>1036</v>
      </c>
      <c r="R273" s="10"/>
      <c r="S273" s="432"/>
    </row>
    <row r="274" spans="1:19" ht="15.75" hidden="1" x14ac:dyDescent="0.25">
      <c r="A274" s="431">
        <v>271</v>
      </c>
      <c r="B274" s="5">
        <v>120</v>
      </c>
      <c r="C274" s="136"/>
      <c r="D274" s="137"/>
      <c r="E274" s="136"/>
      <c r="F274" s="137"/>
      <c r="G274" s="336"/>
      <c r="H274" s="5"/>
      <c r="I274" s="5"/>
      <c r="J274" s="5"/>
      <c r="K274" s="5" t="s">
        <v>398</v>
      </c>
      <c r="L274" s="5" t="s">
        <v>1110</v>
      </c>
      <c r="M274" s="5" t="s">
        <v>22</v>
      </c>
      <c r="N274" s="5" t="s">
        <v>28</v>
      </c>
      <c r="O274" s="7" t="s">
        <v>1278</v>
      </c>
      <c r="P274" s="7"/>
      <c r="Q274" s="7" t="s">
        <v>1036</v>
      </c>
      <c r="R274" s="10"/>
      <c r="S274" s="432"/>
    </row>
    <row r="275" spans="1:19" ht="15.75" hidden="1" x14ac:dyDescent="0.25">
      <c r="A275" s="431">
        <v>272</v>
      </c>
      <c r="B275" s="5">
        <v>120</v>
      </c>
      <c r="C275" s="136"/>
      <c r="D275" s="137"/>
      <c r="E275" s="136"/>
      <c r="F275" s="137"/>
      <c r="G275" s="336"/>
      <c r="H275" s="5" t="s">
        <v>398</v>
      </c>
      <c r="I275" s="5" t="s">
        <v>1112</v>
      </c>
      <c r="J275" s="5" t="s">
        <v>1002</v>
      </c>
      <c r="K275" s="5"/>
      <c r="L275" s="5"/>
      <c r="M275" s="5" t="s">
        <v>22</v>
      </c>
      <c r="N275" s="5" t="s">
        <v>28</v>
      </c>
      <c r="O275" s="7" t="s">
        <v>1170</v>
      </c>
      <c r="P275" s="7"/>
      <c r="Q275" s="7" t="s">
        <v>1036</v>
      </c>
      <c r="R275" s="10"/>
      <c r="S275" s="432"/>
    </row>
    <row r="276" spans="1:19" ht="15.75" hidden="1" x14ac:dyDescent="0.25">
      <c r="A276" s="431">
        <v>273</v>
      </c>
      <c r="B276" s="5">
        <v>120</v>
      </c>
      <c r="C276" s="136"/>
      <c r="D276" s="137"/>
      <c r="E276" s="136"/>
      <c r="F276" s="137"/>
      <c r="G276" s="336"/>
      <c r="H276" s="5" t="s">
        <v>398</v>
      </c>
      <c r="I276" s="5" t="s">
        <v>1112</v>
      </c>
      <c r="J276" s="5" t="s">
        <v>18</v>
      </c>
      <c r="K276" s="5"/>
      <c r="L276" s="5"/>
      <c r="M276" s="5" t="s">
        <v>22</v>
      </c>
      <c r="N276" s="5" t="s">
        <v>28</v>
      </c>
      <c r="O276" s="7" t="s">
        <v>1170</v>
      </c>
      <c r="P276" s="7"/>
      <c r="Q276" s="7" t="s">
        <v>1036</v>
      </c>
      <c r="R276" s="10"/>
      <c r="S276" s="432"/>
    </row>
    <row r="277" spans="1:19" ht="31.5" hidden="1" x14ac:dyDescent="0.25">
      <c r="A277" s="431">
        <v>274</v>
      </c>
      <c r="B277" s="5">
        <v>120</v>
      </c>
      <c r="C277" s="136"/>
      <c r="D277" s="137"/>
      <c r="E277" s="136"/>
      <c r="F277" s="137"/>
      <c r="G277" s="336"/>
      <c r="H277" s="5"/>
      <c r="I277" s="5"/>
      <c r="J277" s="5"/>
      <c r="K277" s="5" t="s">
        <v>1112</v>
      </c>
      <c r="L277" s="5" t="s">
        <v>1115</v>
      </c>
      <c r="M277" s="5" t="s">
        <v>22</v>
      </c>
      <c r="N277" s="5" t="s">
        <v>28</v>
      </c>
      <c r="O277" s="7" t="s">
        <v>1279</v>
      </c>
      <c r="P277" s="7"/>
      <c r="Q277" s="7" t="s">
        <v>1036</v>
      </c>
      <c r="R277" s="10"/>
      <c r="S277" s="432"/>
    </row>
    <row r="278" spans="1:19" ht="15.75" hidden="1" x14ac:dyDescent="0.25">
      <c r="A278" s="431">
        <v>275</v>
      </c>
      <c r="B278" s="5">
        <v>120</v>
      </c>
      <c r="C278" s="136"/>
      <c r="D278" s="137"/>
      <c r="E278" s="136"/>
      <c r="F278" s="137"/>
      <c r="G278" s="336"/>
      <c r="H278" s="5" t="s">
        <v>1112</v>
      </c>
      <c r="I278" s="5" t="s">
        <v>1117</v>
      </c>
      <c r="J278" s="5" t="s">
        <v>1002</v>
      </c>
      <c r="K278" s="5"/>
      <c r="L278" s="5"/>
      <c r="M278" s="5" t="s">
        <v>22</v>
      </c>
      <c r="N278" s="5" t="s">
        <v>28</v>
      </c>
      <c r="O278" s="7" t="s">
        <v>1170</v>
      </c>
      <c r="P278" s="7"/>
      <c r="Q278" s="7" t="s">
        <v>1036</v>
      </c>
      <c r="R278" s="10"/>
      <c r="S278" s="432"/>
    </row>
    <row r="279" spans="1:19" ht="15.75" hidden="1" x14ac:dyDescent="0.25">
      <c r="A279" s="431">
        <v>276</v>
      </c>
      <c r="B279" s="5">
        <v>120</v>
      </c>
      <c r="C279" s="136"/>
      <c r="D279" s="137"/>
      <c r="E279" s="136"/>
      <c r="F279" s="137"/>
      <c r="G279" s="336"/>
      <c r="H279" s="5" t="s">
        <v>1112</v>
      </c>
      <c r="I279" s="5" t="s">
        <v>1117</v>
      </c>
      <c r="J279" s="5" t="s">
        <v>18</v>
      </c>
      <c r="K279" s="5"/>
      <c r="L279" s="5"/>
      <c r="M279" s="5" t="s">
        <v>22</v>
      </c>
      <c r="N279" s="5" t="s">
        <v>28</v>
      </c>
      <c r="O279" s="7" t="s">
        <v>1170</v>
      </c>
      <c r="P279" s="7"/>
      <c r="Q279" s="7" t="s">
        <v>1036</v>
      </c>
      <c r="R279" s="10"/>
      <c r="S279" s="432"/>
    </row>
    <row r="280" spans="1:19" ht="31.5" hidden="1" x14ac:dyDescent="0.25">
      <c r="A280" s="431">
        <v>278</v>
      </c>
      <c r="B280" s="5">
        <v>120</v>
      </c>
      <c r="C280" s="136"/>
      <c r="D280" s="137"/>
      <c r="E280" s="136"/>
      <c r="F280" s="137"/>
      <c r="G280" s="336"/>
      <c r="H280" s="5"/>
      <c r="I280" s="5"/>
      <c r="J280" s="5"/>
      <c r="K280" s="5" t="s">
        <v>1117</v>
      </c>
      <c r="L280" s="5" t="s">
        <v>1120</v>
      </c>
      <c r="M280" s="5" t="s">
        <v>22</v>
      </c>
      <c r="N280" s="5" t="s">
        <v>28</v>
      </c>
      <c r="O280" s="7" t="s">
        <v>1280</v>
      </c>
      <c r="P280" s="7"/>
      <c r="Q280" s="7" t="s">
        <v>1036</v>
      </c>
      <c r="R280" s="10"/>
      <c r="S280" s="432"/>
    </row>
    <row r="281" spans="1:19" ht="15.75" hidden="1" x14ac:dyDescent="0.25">
      <c r="A281" s="431">
        <v>279</v>
      </c>
      <c r="B281" s="5">
        <v>120</v>
      </c>
      <c r="C281" s="136"/>
      <c r="D281" s="137"/>
      <c r="E281" s="136"/>
      <c r="F281" s="137"/>
      <c r="G281" s="336"/>
      <c r="H281" s="5" t="s">
        <v>1117</v>
      </c>
      <c r="I281" s="5" t="s">
        <v>411</v>
      </c>
      <c r="J281" s="5" t="s">
        <v>1002</v>
      </c>
      <c r="K281" s="5"/>
      <c r="L281" s="5"/>
      <c r="M281" s="5" t="s">
        <v>22</v>
      </c>
      <c r="N281" s="5" t="s">
        <v>28</v>
      </c>
      <c r="O281" s="7" t="s">
        <v>1170</v>
      </c>
      <c r="P281" s="7"/>
      <c r="Q281" s="7" t="s">
        <v>1036</v>
      </c>
      <c r="R281" s="10"/>
      <c r="S281" s="432"/>
    </row>
    <row r="282" spans="1:19" ht="15.75" hidden="1" x14ac:dyDescent="0.25">
      <c r="A282" s="431">
        <v>280</v>
      </c>
      <c r="B282" s="5">
        <v>120</v>
      </c>
      <c r="C282" s="136"/>
      <c r="D282" s="137"/>
      <c r="E282" s="136"/>
      <c r="F282" s="137"/>
      <c r="G282" s="336"/>
      <c r="H282" s="5" t="s">
        <v>1117</v>
      </c>
      <c r="I282" s="5" t="s">
        <v>411</v>
      </c>
      <c r="J282" s="5" t="s">
        <v>18</v>
      </c>
      <c r="K282" s="5"/>
      <c r="L282" s="5"/>
      <c r="M282" s="5" t="s">
        <v>22</v>
      </c>
      <c r="N282" s="5" t="s">
        <v>28</v>
      </c>
      <c r="O282" s="7" t="s">
        <v>1170</v>
      </c>
      <c r="P282" s="7"/>
      <c r="Q282" s="7" t="s">
        <v>1036</v>
      </c>
      <c r="R282" s="10"/>
      <c r="S282" s="432"/>
    </row>
    <row r="283" spans="1:19" ht="47.25" hidden="1" x14ac:dyDescent="0.25">
      <c r="A283" s="431">
        <v>281</v>
      </c>
      <c r="B283" s="5">
        <v>120</v>
      </c>
      <c r="C283" s="136"/>
      <c r="D283" s="137"/>
      <c r="E283" s="136"/>
      <c r="F283" s="137"/>
      <c r="G283" s="336"/>
      <c r="H283" s="5"/>
      <c r="I283" s="5"/>
      <c r="J283" s="5"/>
      <c r="K283" s="5" t="s">
        <v>411</v>
      </c>
      <c r="L283" s="5" t="s">
        <v>1115</v>
      </c>
      <c r="M283" s="5" t="s">
        <v>22</v>
      </c>
      <c r="N283" s="5" t="s">
        <v>28</v>
      </c>
      <c r="O283" s="7" t="s">
        <v>1281</v>
      </c>
      <c r="P283" s="7"/>
      <c r="Q283" s="7" t="s">
        <v>1036</v>
      </c>
      <c r="R283" s="10"/>
      <c r="S283" s="432"/>
    </row>
    <row r="284" spans="1:19" ht="15.75" hidden="1" x14ac:dyDescent="0.25">
      <c r="A284" s="431">
        <v>282</v>
      </c>
      <c r="B284" s="5">
        <v>120</v>
      </c>
      <c r="C284" s="136"/>
      <c r="D284" s="137"/>
      <c r="E284" s="136"/>
      <c r="F284" s="137"/>
      <c r="G284" s="336"/>
      <c r="H284" s="5" t="s">
        <v>411</v>
      </c>
      <c r="I284" s="5" t="s">
        <v>412</v>
      </c>
      <c r="J284" s="5" t="s">
        <v>1002</v>
      </c>
      <c r="K284" s="5"/>
      <c r="L284" s="5"/>
      <c r="M284" s="5" t="s">
        <v>22</v>
      </c>
      <c r="N284" s="5" t="s">
        <v>28</v>
      </c>
      <c r="O284" s="7" t="s">
        <v>1170</v>
      </c>
      <c r="P284" s="7"/>
      <c r="Q284" s="7" t="s">
        <v>1036</v>
      </c>
      <c r="R284" s="10"/>
      <c r="S284" s="432"/>
    </row>
    <row r="285" spans="1:19" ht="15.75" hidden="1" x14ac:dyDescent="0.25">
      <c r="A285" s="431">
        <v>283</v>
      </c>
      <c r="B285" s="5">
        <v>120</v>
      </c>
      <c r="C285" s="136"/>
      <c r="D285" s="137"/>
      <c r="E285" s="136"/>
      <c r="F285" s="137"/>
      <c r="G285" s="336"/>
      <c r="H285" s="5" t="s">
        <v>411</v>
      </c>
      <c r="I285" s="5" t="s">
        <v>412</v>
      </c>
      <c r="J285" s="5" t="s">
        <v>18</v>
      </c>
      <c r="K285" s="5"/>
      <c r="L285" s="5"/>
      <c r="M285" s="5" t="s">
        <v>22</v>
      </c>
      <c r="N285" s="5" t="s">
        <v>28</v>
      </c>
      <c r="O285" s="7" t="s">
        <v>1170</v>
      </c>
      <c r="P285" s="7"/>
      <c r="Q285" s="7" t="s">
        <v>1036</v>
      </c>
      <c r="R285" s="10"/>
      <c r="S285" s="432"/>
    </row>
    <row r="286" spans="1:19" ht="78.75" hidden="1" x14ac:dyDescent="0.25">
      <c r="A286" s="431">
        <v>284</v>
      </c>
      <c r="B286" s="5">
        <v>120</v>
      </c>
      <c r="C286" s="136"/>
      <c r="D286" s="137"/>
      <c r="E286" s="136"/>
      <c r="F286" s="137"/>
      <c r="G286" s="336"/>
      <c r="H286" s="5"/>
      <c r="I286" s="5"/>
      <c r="J286" s="5"/>
      <c r="K286" s="5" t="s">
        <v>412</v>
      </c>
      <c r="L286" s="5" t="s">
        <v>1095</v>
      </c>
      <c r="M286" s="5" t="s">
        <v>22</v>
      </c>
      <c r="N286" s="5" t="s">
        <v>28</v>
      </c>
      <c r="O286" s="7" t="s">
        <v>1282</v>
      </c>
      <c r="P286" s="7"/>
      <c r="Q286" s="7" t="s">
        <v>1036</v>
      </c>
      <c r="R286" s="10"/>
      <c r="S286" s="432"/>
    </row>
    <row r="287" spans="1:19" ht="31.5" hidden="1" x14ac:dyDescent="0.25">
      <c r="A287" s="431">
        <v>285</v>
      </c>
      <c r="B287" s="5">
        <v>120</v>
      </c>
      <c r="C287" s="136"/>
      <c r="D287" s="137"/>
      <c r="E287" s="136"/>
      <c r="F287" s="137"/>
      <c r="G287" s="336"/>
      <c r="H287" s="5"/>
      <c r="I287" s="5"/>
      <c r="J287" s="5"/>
      <c r="K287" s="5" t="s">
        <v>292</v>
      </c>
      <c r="L287" s="5" t="s">
        <v>1128</v>
      </c>
      <c r="M287" s="5" t="s">
        <v>22</v>
      </c>
      <c r="N287" s="5" t="s">
        <v>28</v>
      </c>
      <c r="O287" s="7" t="s">
        <v>1215</v>
      </c>
      <c r="P287" s="7"/>
      <c r="Q287" s="7" t="s">
        <v>1036</v>
      </c>
      <c r="R287" s="10"/>
      <c r="S287" s="432"/>
    </row>
    <row r="288" spans="1:19" ht="15.75" hidden="1" x14ac:dyDescent="0.25">
      <c r="A288" s="431">
        <v>286</v>
      </c>
      <c r="B288" s="5">
        <v>120</v>
      </c>
      <c r="C288" s="136"/>
      <c r="D288" s="137"/>
      <c r="E288" s="136"/>
      <c r="F288" s="137"/>
      <c r="G288" s="336"/>
      <c r="H288" s="5"/>
      <c r="I288" s="5"/>
      <c r="J288" s="5"/>
      <c r="K288" s="5" t="s">
        <v>1098</v>
      </c>
      <c r="L288" s="5" t="s">
        <v>1129</v>
      </c>
      <c r="M288" s="5" t="s">
        <v>22</v>
      </c>
      <c r="N288" s="5" t="s">
        <v>28</v>
      </c>
      <c r="O288" s="7" t="s">
        <v>1215</v>
      </c>
      <c r="P288" s="7"/>
      <c r="Q288" s="7" t="s">
        <v>1036</v>
      </c>
      <c r="R288" s="10"/>
      <c r="S288" s="432"/>
    </row>
    <row r="289" spans="1:19" ht="31.5" hidden="1" x14ac:dyDescent="0.25">
      <c r="A289" s="431">
        <v>287</v>
      </c>
      <c r="B289" s="5">
        <v>120</v>
      </c>
      <c r="C289" s="136"/>
      <c r="D289" s="137"/>
      <c r="E289" s="136"/>
      <c r="F289" s="137"/>
      <c r="G289" s="336"/>
      <c r="H289" s="5"/>
      <c r="I289" s="5"/>
      <c r="J289" s="5"/>
      <c r="K289" s="5" t="s">
        <v>303</v>
      </c>
      <c r="L289" s="5" t="s">
        <v>1130</v>
      </c>
      <c r="M289" s="5" t="s">
        <v>22</v>
      </c>
      <c r="N289" s="5" t="s">
        <v>28</v>
      </c>
      <c r="O289" s="7" t="s">
        <v>1215</v>
      </c>
      <c r="P289" s="7"/>
      <c r="Q289" s="7" t="s">
        <v>1036</v>
      </c>
      <c r="R289" s="10"/>
      <c r="S289" s="432"/>
    </row>
    <row r="290" spans="1:19" ht="15.75" hidden="1" x14ac:dyDescent="0.25">
      <c r="A290" s="431">
        <v>288</v>
      </c>
      <c r="B290" s="5">
        <v>120</v>
      </c>
      <c r="C290" s="136"/>
      <c r="D290" s="137"/>
      <c r="E290" s="136"/>
      <c r="F290" s="137"/>
      <c r="G290" s="336"/>
      <c r="H290" s="5"/>
      <c r="I290" s="5"/>
      <c r="J290" s="5"/>
      <c r="K290" s="5" t="s">
        <v>1105</v>
      </c>
      <c r="L290" s="5" t="s">
        <v>1129</v>
      </c>
      <c r="M290" s="5" t="s">
        <v>22</v>
      </c>
      <c r="N290" s="5" t="s">
        <v>28</v>
      </c>
      <c r="O290" s="7" t="s">
        <v>1215</v>
      </c>
      <c r="P290" s="7"/>
      <c r="Q290" s="7" t="s">
        <v>1036</v>
      </c>
      <c r="R290" s="10"/>
      <c r="S290" s="432"/>
    </row>
    <row r="291" spans="1:19" ht="15.75" hidden="1" x14ac:dyDescent="0.25">
      <c r="A291" s="431">
        <v>289</v>
      </c>
      <c r="B291" s="5">
        <v>120</v>
      </c>
      <c r="C291" s="136"/>
      <c r="D291" s="137"/>
      <c r="E291" s="136"/>
      <c r="F291" s="137"/>
      <c r="G291" s="336"/>
      <c r="H291" s="5"/>
      <c r="I291" s="5"/>
      <c r="J291" s="5"/>
      <c r="K291" s="5" t="s">
        <v>1112</v>
      </c>
      <c r="L291" s="5" t="s">
        <v>1131</v>
      </c>
      <c r="M291" s="5" t="s">
        <v>22</v>
      </c>
      <c r="N291" s="5" t="s">
        <v>28</v>
      </c>
      <c r="O291" s="7" t="s">
        <v>1215</v>
      </c>
      <c r="P291" s="7"/>
      <c r="Q291" s="7" t="s">
        <v>1036</v>
      </c>
      <c r="R291" s="10"/>
      <c r="S291" s="432"/>
    </row>
    <row r="292" spans="1:19" ht="31.5" hidden="1" x14ac:dyDescent="0.25">
      <c r="A292" s="431">
        <v>290</v>
      </c>
      <c r="B292" s="5">
        <v>120</v>
      </c>
      <c r="C292" s="136"/>
      <c r="D292" s="137"/>
      <c r="E292" s="136"/>
      <c r="F292" s="137"/>
      <c r="G292" s="336"/>
      <c r="H292" s="5"/>
      <c r="I292" s="5"/>
      <c r="J292" s="5"/>
      <c r="K292" s="5" t="s">
        <v>411</v>
      </c>
      <c r="L292" s="5" t="s">
        <v>1132</v>
      </c>
      <c r="M292" s="5" t="s">
        <v>22</v>
      </c>
      <c r="N292" s="5" t="s">
        <v>28</v>
      </c>
      <c r="O292" s="7" t="s">
        <v>1215</v>
      </c>
      <c r="P292" s="7"/>
      <c r="Q292" s="7" t="s">
        <v>1036</v>
      </c>
      <c r="R292" s="10"/>
      <c r="S292" s="432"/>
    </row>
    <row r="293" spans="1:19" ht="48" hidden="1" thickBot="1" x14ac:dyDescent="0.3">
      <c r="A293" s="423">
        <v>291</v>
      </c>
      <c r="B293" s="248">
        <v>120</v>
      </c>
      <c r="C293" s="425"/>
      <c r="D293" s="433"/>
      <c r="E293" s="425"/>
      <c r="F293" s="433"/>
      <c r="G293" s="434"/>
      <c r="H293" s="248"/>
      <c r="I293" s="248"/>
      <c r="J293" s="248"/>
      <c r="K293" s="248" t="s">
        <v>412</v>
      </c>
      <c r="L293" s="248" t="s">
        <v>1133</v>
      </c>
      <c r="M293" s="248" t="s">
        <v>22</v>
      </c>
      <c r="N293" s="248" t="s">
        <v>28</v>
      </c>
      <c r="O293" s="285" t="s">
        <v>1215</v>
      </c>
      <c r="P293" s="285"/>
      <c r="Q293" s="285" t="s">
        <v>1036</v>
      </c>
      <c r="R293" s="287"/>
      <c r="S293" s="430"/>
    </row>
  </sheetData>
  <autoFilter ref="B1:B293">
    <filterColumn colId="0">
      <filters>
        <filter val="29"/>
      </filters>
    </filterColumn>
  </autoFilter>
  <mergeCells count="3">
    <mergeCell ref="C1:D1"/>
    <mergeCell ref="E1:F1"/>
    <mergeCell ref="H1:I1"/>
  </mergeCells>
  <dataValidations count="9">
    <dataValidation type="list" allowBlank="1" showInputMessage="1" showErrorMessage="1" sqref="J153">
      <formula1>#REF!</formula1>
    </dataValidation>
    <dataValidation type="list" allowBlank="1" showInputMessage="1" showErrorMessage="1" sqref="J151:J152 J203:J259 J154:J179">
      <formula1>$AA$2:$AA$4</formula1>
    </dataValidation>
    <dataValidation type="list" allowBlank="1" showInputMessage="1" showErrorMessage="1" sqref="M18:N20 M203:N259 M151:N179">
      <formula1>$AB$2:$AB$3</formula1>
    </dataValidation>
    <dataValidation type="list" allowBlank="1" showInputMessage="1" showErrorMessage="1" sqref="J19:J20">
      <formula1>$AA$2:$AA$7</formula1>
    </dataValidation>
    <dataValidation type="list" allowBlank="1" showInputMessage="1" showErrorMessage="1" sqref="M12:N12">
      <formula1>$AB$3:$AB$4</formula1>
    </dataValidation>
    <dataValidation type="list" allowBlank="1" showInputMessage="1" showErrorMessage="1" sqref="J12">
      <formula1>$AA$3:$AA$6</formula1>
    </dataValidation>
    <dataValidation type="time" allowBlank="1" showInputMessage="1" showErrorMessage="1" sqref="D13:D14 D16:D18 D24:D30 D45:D179 D201:D293">
      <formula1>0</formula1>
      <formula2>0.999305555555556</formula2>
    </dataValidation>
    <dataValidation type="date" allowBlank="1" showInputMessage="1" showErrorMessage="1" error="A vágányzár kezdete 2023.12.01 - 2025.12.31. között adható meg." sqref="C13:C14 C30 C45:C179 C201:C293">
      <formula1>45261</formula1>
      <formula2>46022</formula2>
    </dataValidation>
    <dataValidation type="date" allowBlank="1" showInputMessage="1" showErrorMessage="1" error="A vágányzár vége 2023.12.01 - 2025.12.31. között adható meg." sqref="E13:E14 E30 E45:E179 E201:E293">
      <formula1>45261</formula1>
      <formula2>46022</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6"/>
  <dimension ref="A1:M59"/>
  <sheetViews>
    <sheetView tabSelected="1" zoomScale="85" zoomScaleNormal="85" workbookViewId="0">
      <pane xSplit="2" ySplit="1" topLeftCell="C2" activePane="bottomRight" state="frozen"/>
      <selection pane="topRight" activeCell="C1" sqref="C1"/>
      <selection pane="bottomLeft" activeCell="A2" sqref="A2"/>
      <selection pane="bottomRight" activeCell="E3" sqref="E3"/>
    </sheetView>
  </sheetViews>
  <sheetFormatPr defaultColWidth="9.140625" defaultRowHeight="15.75" x14ac:dyDescent="0.25"/>
  <cols>
    <col min="1" max="1" width="8.5703125" style="638" bestFit="1" customWidth="1"/>
    <col min="2" max="2" width="6.140625" style="638" bestFit="1" customWidth="1"/>
    <col min="3" max="3" width="15.7109375" style="638" bestFit="1" customWidth="1"/>
    <col min="4" max="4" width="9.5703125" style="639" bestFit="1" customWidth="1"/>
    <col min="5" max="5" width="15.7109375" style="638" bestFit="1" customWidth="1"/>
    <col min="6" max="6" width="9.5703125" style="639" bestFit="1" customWidth="1"/>
    <col min="7" max="7" width="13.42578125" style="638" bestFit="1" customWidth="1"/>
    <col min="8" max="8" width="13.85546875" style="638" customWidth="1"/>
    <col min="9" max="10" width="27.7109375" style="638" customWidth="1"/>
    <col min="11" max="11" width="10.85546875" style="638" customWidth="1"/>
    <col min="12" max="12" width="29" style="638" bestFit="1" customWidth="1"/>
    <col min="13" max="13" width="23" style="638" customWidth="1"/>
    <col min="14" max="16384" width="9.140625" style="637"/>
  </cols>
  <sheetData>
    <row r="1" spans="1:13" s="1" customFormat="1" ht="31.5" customHeight="1" x14ac:dyDescent="0.25">
      <c r="A1" s="640" t="s">
        <v>2</v>
      </c>
      <c r="B1" s="640" t="s">
        <v>3</v>
      </c>
      <c r="C1" s="654" t="s">
        <v>10</v>
      </c>
      <c r="D1" s="655"/>
      <c r="E1" s="654" t="s">
        <v>11</v>
      </c>
      <c r="F1" s="655"/>
      <c r="G1" s="641" t="s">
        <v>12</v>
      </c>
      <c r="H1" s="645" t="s">
        <v>1614</v>
      </c>
      <c r="I1" s="654" t="s">
        <v>0</v>
      </c>
      <c r="J1" s="655"/>
      <c r="K1" s="640" t="s">
        <v>4</v>
      </c>
      <c r="L1" s="640" t="s">
        <v>1</v>
      </c>
      <c r="M1" s="640" t="s">
        <v>5</v>
      </c>
    </row>
    <row r="2" spans="1:13" x14ac:dyDescent="0.25">
      <c r="A2" s="86">
        <v>1</v>
      </c>
      <c r="B2" s="89">
        <v>30</v>
      </c>
      <c r="C2" s="123">
        <v>46097</v>
      </c>
      <c r="D2" s="636">
        <v>0.25</v>
      </c>
      <c r="E2" s="123">
        <v>46108</v>
      </c>
      <c r="F2" s="636">
        <v>0.91666666666666663</v>
      </c>
      <c r="G2" s="140">
        <f>E2-C2+F2-D2</f>
        <v>11.666666666666666</v>
      </c>
      <c r="H2" s="140" t="str">
        <f t="shared" ref="H2" si="0">IF(G2&gt;1,IF(AND(C2&gt;0,E2&gt;0),TEXT(ROUNDDOWN(G2,0),"0")&amp;"n "&amp;HOUR(MOD(G2,1))&amp;"ó "&amp;TEXT(MINUTE(MOD(G2,1)),"00")&amp;"p",""),IF(AND(C2&gt;0,E2&gt;0),HOUR(MOD(G2,1))&amp;"ó "&amp;TEXT(MINUTE(MOD(G2,1)),"00")&amp;"p",""))</f>
        <v>11n 16ó 00p</v>
      </c>
      <c r="I2" s="89" t="s">
        <v>490</v>
      </c>
      <c r="J2" s="89" t="s">
        <v>491</v>
      </c>
      <c r="K2" s="89" t="s">
        <v>20</v>
      </c>
      <c r="L2" s="89"/>
      <c r="M2" s="89"/>
    </row>
    <row r="3" spans="1:13" ht="47.25" x14ac:dyDescent="0.25">
      <c r="A3" s="86">
        <v>2</v>
      </c>
      <c r="B3" s="89">
        <v>78</v>
      </c>
      <c r="C3" s="123">
        <v>46109</v>
      </c>
      <c r="D3" s="636">
        <v>1.7361111111111112E-2</v>
      </c>
      <c r="E3" s="123">
        <v>46136</v>
      </c>
      <c r="F3" s="636">
        <v>0.99930555555555556</v>
      </c>
      <c r="G3" s="140">
        <f t="shared" ref="G3:G59" si="1">E3-C3+F3-D3</f>
        <v>27.981944444444444</v>
      </c>
      <c r="H3" s="140" t="str">
        <f t="shared" ref="H3:H59" si="2">IF(G3&gt;1,IF(AND(C3&gt;0,E3&gt;0),TEXT(ROUNDDOWN(G3,0),"0")&amp;"n "&amp;HOUR(MOD(G3,1))&amp;"ó "&amp;TEXT(MINUTE(MOD(G3,1)),"00")&amp;"p",""),IF(AND(C3&gt;0,E3&gt;0),HOUR(MOD(G3,1))&amp;"ó "&amp;TEXT(MINUTE(MOD(G3,1)),"00")&amp;"p",""))</f>
        <v>27n 23ó 34p</v>
      </c>
      <c r="I3" s="89" t="s">
        <v>476</v>
      </c>
      <c r="J3" s="89" t="s">
        <v>480</v>
      </c>
      <c r="K3" s="89" t="s">
        <v>20</v>
      </c>
      <c r="L3" s="89" t="s">
        <v>1581</v>
      </c>
      <c r="M3" s="89" t="s">
        <v>1603</v>
      </c>
    </row>
    <row r="4" spans="1:13" x14ac:dyDescent="0.25">
      <c r="A4" s="86">
        <v>3</v>
      </c>
      <c r="B4" s="89">
        <v>41</v>
      </c>
      <c r="C4" s="123">
        <v>46119</v>
      </c>
      <c r="D4" s="636">
        <v>0.25</v>
      </c>
      <c r="E4" s="123">
        <v>46141</v>
      </c>
      <c r="F4" s="636">
        <v>0.91666666666666663</v>
      </c>
      <c r="G4" s="140">
        <f t="shared" si="1"/>
        <v>22.666666666666668</v>
      </c>
      <c r="H4" s="140" t="str">
        <f t="shared" si="2"/>
        <v>22n 16ó 00p</v>
      </c>
      <c r="I4" s="89" t="s">
        <v>533</v>
      </c>
      <c r="J4" s="89" t="s">
        <v>507</v>
      </c>
      <c r="K4" s="89" t="s">
        <v>20</v>
      </c>
      <c r="L4" s="89" t="s">
        <v>725</v>
      </c>
      <c r="M4" s="89" t="s">
        <v>888</v>
      </c>
    </row>
    <row r="5" spans="1:13" x14ac:dyDescent="0.25">
      <c r="A5" s="86">
        <v>4</v>
      </c>
      <c r="B5" s="5">
        <v>35</v>
      </c>
      <c r="C5" s="123">
        <v>46119</v>
      </c>
      <c r="D5" s="635">
        <v>0.25</v>
      </c>
      <c r="E5" s="123">
        <v>46128</v>
      </c>
      <c r="F5" s="635">
        <v>0.91666666666666663</v>
      </c>
      <c r="G5" s="140">
        <f t="shared" si="1"/>
        <v>9.6666666666666661</v>
      </c>
      <c r="H5" s="140" t="str">
        <f t="shared" si="2"/>
        <v>9n 16ó 00p</v>
      </c>
      <c r="I5" s="5" t="s">
        <v>526</v>
      </c>
      <c r="J5" s="5" t="s">
        <v>527</v>
      </c>
      <c r="K5" s="5" t="s">
        <v>20</v>
      </c>
      <c r="L5" s="5"/>
      <c r="M5" s="5"/>
    </row>
    <row r="6" spans="1:13" ht="31.5" x14ac:dyDescent="0.25">
      <c r="A6" s="86">
        <v>5</v>
      </c>
      <c r="B6" s="5">
        <v>42</v>
      </c>
      <c r="C6" s="6">
        <v>46131</v>
      </c>
      <c r="D6" s="635">
        <v>0.75</v>
      </c>
      <c r="E6" s="6">
        <v>46138</v>
      </c>
      <c r="F6" s="635">
        <v>0.75</v>
      </c>
      <c r="G6" s="140">
        <f t="shared" si="1"/>
        <v>7</v>
      </c>
      <c r="H6" s="140" t="str">
        <f t="shared" si="2"/>
        <v>7n 0ó 00p</v>
      </c>
      <c r="I6" s="5" t="s">
        <v>696</v>
      </c>
      <c r="J6" s="5" t="s">
        <v>697</v>
      </c>
      <c r="K6" s="5" t="s">
        <v>20</v>
      </c>
      <c r="L6" s="5" t="s">
        <v>1600</v>
      </c>
      <c r="M6" s="5" t="s">
        <v>1578</v>
      </c>
    </row>
    <row r="7" spans="1:13" x14ac:dyDescent="0.25">
      <c r="A7" s="86">
        <v>6</v>
      </c>
      <c r="B7" s="5">
        <v>140</v>
      </c>
      <c r="C7" s="6">
        <v>46139</v>
      </c>
      <c r="D7" s="140">
        <v>0.29166666666666669</v>
      </c>
      <c r="E7" s="6">
        <v>46181</v>
      </c>
      <c r="F7" s="140">
        <v>0.29166666666666669</v>
      </c>
      <c r="G7" s="140">
        <f t="shared" si="1"/>
        <v>42</v>
      </c>
      <c r="H7" s="140" t="str">
        <f t="shared" si="2"/>
        <v>42n 0ó 00p</v>
      </c>
      <c r="I7" s="5"/>
      <c r="J7" s="5"/>
      <c r="K7" s="5"/>
      <c r="L7" s="5" t="s">
        <v>338</v>
      </c>
      <c r="M7" s="5" t="s">
        <v>1029</v>
      </c>
    </row>
    <row r="8" spans="1:13" ht="47.25" x14ac:dyDescent="0.25">
      <c r="A8" s="86">
        <v>7</v>
      </c>
      <c r="B8" s="89">
        <v>140</v>
      </c>
      <c r="C8" s="6">
        <v>46139</v>
      </c>
      <c r="D8" s="636">
        <v>0.29166666666666669</v>
      </c>
      <c r="E8" s="6">
        <v>46181</v>
      </c>
      <c r="F8" s="636">
        <v>0.29166666666666669</v>
      </c>
      <c r="G8" s="140">
        <f t="shared" si="1"/>
        <v>42</v>
      </c>
      <c r="H8" s="140" t="str">
        <f t="shared" si="2"/>
        <v>42n 0ó 00p</v>
      </c>
      <c r="I8" s="89"/>
      <c r="J8" s="89"/>
      <c r="K8" s="89"/>
      <c r="L8" s="89" t="s">
        <v>338</v>
      </c>
      <c r="M8" s="89" t="s">
        <v>1608</v>
      </c>
    </row>
    <row r="9" spans="1:13" ht="47.25" x14ac:dyDescent="0.25">
      <c r="A9" s="86">
        <v>8</v>
      </c>
      <c r="B9" s="5">
        <v>80</v>
      </c>
      <c r="C9" s="6">
        <v>46146</v>
      </c>
      <c r="D9" s="635">
        <v>0.91666666666666663</v>
      </c>
      <c r="E9" s="6">
        <v>46151</v>
      </c>
      <c r="F9" s="635">
        <v>0.875</v>
      </c>
      <c r="G9" s="140">
        <f t="shared" si="1"/>
        <v>4.958333333333333</v>
      </c>
      <c r="H9" s="140" t="str">
        <f t="shared" si="2"/>
        <v>4n 23ó 00p</v>
      </c>
      <c r="I9" s="5"/>
      <c r="J9" s="5"/>
      <c r="K9" s="5"/>
      <c r="L9" s="5" t="s">
        <v>44</v>
      </c>
      <c r="M9" s="5" t="s">
        <v>1611</v>
      </c>
    </row>
    <row r="10" spans="1:13" ht="31.5" x14ac:dyDescent="0.25">
      <c r="A10" s="86">
        <v>9</v>
      </c>
      <c r="B10" s="5">
        <v>1</v>
      </c>
      <c r="C10" s="6">
        <v>46154</v>
      </c>
      <c r="D10" s="635">
        <v>0.875</v>
      </c>
      <c r="E10" s="6">
        <v>46159</v>
      </c>
      <c r="F10" s="635">
        <v>0.16666666666666666</v>
      </c>
      <c r="G10" s="140">
        <f t="shared" si="1"/>
        <v>4.291666666666667</v>
      </c>
      <c r="H10" s="140" t="str">
        <f t="shared" si="2"/>
        <v>4n 7ó 00p</v>
      </c>
      <c r="I10" s="5" t="s">
        <v>642</v>
      </c>
      <c r="J10" s="5" t="s">
        <v>643</v>
      </c>
      <c r="K10" s="5" t="s">
        <v>19</v>
      </c>
      <c r="L10" s="5" t="s">
        <v>642</v>
      </c>
      <c r="M10" s="5" t="s">
        <v>1622</v>
      </c>
    </row>
    <row r="11" spans="1:13" x14ac:dyDescent="0.25">
      <c r="A11" s="86">
        <v>10</v>
      </c>
      <c r="B11" s="89">
        <v>128</v>
      </c>
      <c r="C11" s="123">
        <v>46155</v>
      </c>
      <c r="D11" s="636">
        <v>0.16666666666666666</v>
      </c>
      <c r="E11" s="123">
        <v>46170</v>
      </c>
      <c r="F11" s="636">
        <v>0.99930555555555556</v>
      </c>
      <c r="G11" s="140">
        <f t="shared" si="1"/>
        <v>15.832638888888889</v>
      </c>
      <c r="H11" s="140" t="str">
        <f t="shared" si="2"/>
        <v>15n 19ó 59p</v>
      </c>
      <c r="I11" s="89" t="s">
        <v>311</v>
      </c>
      <c r="J11" s="89" t="s">
        <v>312</v>
      </c>
      <c r="K11" s="89" t="s">
        <v>20</v>
      </c>
      <c r="L11" s="89"/>
      <c r="M11" s="89"/>
    </row>
    <row r="12" spans="1:13" ht="31.5" x14ac:dyDescent="0.25">
      <c r="A12" s="86">
        <v>11</v>
      </c>
      <c r="B12" s="5">
        <v>75</v>
      </c>
      <c r="C12" s="6">
        <v>46157</v>
      </c>
      <c r="D12" s="140">
        <v>8.3333333333333329E-2</v>
      </c>
      <c r="E12" s="6">
        <v>46164</v>
      </c>
      <c r="F12" s="140">
        <v>0.95833333333333337</v>
      </c>
      <c r="G12" s="140">
        <f t="shared" si="1"/>
        <v>7.875</v>
      </c>
      <c r="H12" s="140" t="str">
        <f t="shared" si="2"/>
        <v>7n 21ó 00p</v>
      </c>
      <c r="I12" s="5" t="s">
        <v>1597</v>
      </c>
      <c r="J12" s="5" t="s">
        <v>480</v>
      </c>
      <c r="K12" s="5" t="s">
        <v>20</v>
      </c>
      <c r="L12" s="5" t="s">
        <v>1601</v>
      </c>
      <c r="M12" s="5" t="s">
        <v>1578</v>
      </c>
    </row>
    <row r="13" spans="1:13" ht="94.5" x14ac:dyDescent="0.25">
      <c r="A13" s="86">
        <v>12</v>
      </c>
      <c r="B13" s="89">
        <v>40</v>
      </c>
      <c r="C13" s="123">
        <v>46168</v>
      </c>
      <c r="D13" s="636">
        <v>0.25</v>
      </c>
      <c r="E13" s="123">
        <v>46196</v>
      </c>
      <c r="F13" s="636">
        <v>0.91666666666666663</v>
      </c>
      <c r="G13" s="140">
        <f t="shared" si="1"/>
        <v>28.666666666666668</v>
      </c>
      <c r="H13" s="140" t="str">
        <f t="shared" si="2"/>
        <v>28n 16ó 00p</v>
      </c>
      <c r="I13" s="89" t="s">
        <v>514</v>
      </c>
      <c r="J13" s="89" t="s">
        <v>515</v>
      </c>
      <c r="K13" s="89" t="s">
        <v>20</v>
      </c>
      <c r="L13" s="89" t="s">
        <v>1588</v>
      </c>
      <c r="M13" s="5" t="s">
        <v>1605</v>
      </c>
    </row>
    <row r="14" spans="1:13" ht="78.75" x14ac:dyDescent="0.25">
      <c r="A14" s="86">
        <v>13</v>
      </c>
      <c r="B14" s="89">
        <v>80</v>
      </c>
      <c r="C14" s="123">
        <v>46169</v>
      </c>
      <c r="D14" s="636">
        <v>0.25</v>
      </c>
      <c r="E14" s="123">
        <v>46263</v>
      </c>
      <c r="F14" s="636">
        <v>0.91666666666666663</v>
      </c>
      <c r="G14" s="140">
        <f t="shared" si="1"/>
        <v>94.666666666666671</v>
      </c>
      <c r="H14" s="140" t="str">
        <f t="shared" si="2"/>
        <v>94n 16ó 00p</v>
      </c>
      <c r="I14" s="89" t="s">
        <v>26</v>
      </c>
      <c r="J14" s="89" t="s">
        <v>25</v>
      </c>
      <c r="K14" s="89" t="s">
        <v>20</v>
      </c>
      <c r="L14" s="89" t="s">
        <v>1589</v>
      </c>
      <c r="M14" s="5" t="s">
        <v>1604</v>
      </c>
    </row>
    <row r="15" spans="1:13" x14ac:dyDescent="0.25">
      <c r="A15" s="86">
        <v>14</v>
      </c>
      <c r="B15" s="5">
        <v>75</v>
      </c>
      <c r="C15" s="6">
        <v>46170</v>
      </c>
      <c r="D15" s="140">
        <v>0</v>
      </c>
      <c r="E15" s="6">
        <v>46185</v>
      </c>
      <c r="F15" s="140">
        <v>0.99930555555555556</v>
      </c>
      <c r="G15" s="140">
        <f t="shared" si="1"/>
        <v>15.999305555555555</v>
      </c>
      <c r="H15" s="140" t="str">
        <f t="shared" si="2"/>
        <v>15n 23ó 59p</v>
      </c>
      <c r="I15" s="5" t="s">
        <v>1598</v>
      </c>
      <c r="J15" s="5" t="s">
        <v>1597</v>
      </c>
      <c r="K15" s="5" t="s">
        <v>20</v>
      </c>
      <c r="L15" s="5" t="s">
        <v>1599</v>
      </c>
      <c r="M15" s="5" t="s">
        <v>888</v>
      </c>
    </row>
    <row r="16" spans="1:13" ht="31.5" x14ac:dyDescent="0.25">
      <c r="A16" s="86">
        <v>15</v>
      </c>
      <c r="B16" s="89">
        <v>140</v>
      </c>
      <c r="C16" s="123">
        <v>46181</v>
      </c>
      <c r="D16" s="636">
        <v>0.29166666666666669</v>
      </c>
      <c r="E16" s="123">
        <v>46195</v>
      </c>
      <c r="F16" s="636">
        <v>0.29166666666666669</v>
      </c>
      <c r="G16" s="140">
        <f t="shared" si="1"/>
        <v>14</v>
      </c>
      <c r="H16" s="140" t="str">
        <f t="shared" si="2"/>
        <v>14n 0ó 00p</v>
      </c>
      <c r="I16" s="89"/>
      <c r="J16" s="89"/>
      <c r="K16" s="89"/>
      <c r="L16" s="89" t="s">
        <v>338</v>
      </c>
      <c r="M16" s="89" t="s">
        <v>1609</v>
      </c>
    </row>
    <row r="17" spans="1:13" ht="47.25" x14ac:dyDescent="0.25">
      <c r="A17" s="86">
        <v>16</v>
      </c>
      <c r="B17" s="5">
        <v>100</v>
      </c>
      <c r="C17" s="6">
        <v>46193</v>
      </c>
      <c r="D17" s="635">
        <v>0</v>
      </c>
      <c r="E17" s="6">
        <v>46262</v>
      </c>
      <c r="F17" s="635">
        <v>0.99930555555555556</v>
      </c>
      <c r="G17" s="140">
        <f t="shared" si="1"/>
        <v>69.999305555555551</v>
      </c>
      <c r="H17" s="140" t="str">
        <f t="shared" si="2"/>
        <v>69n 23ó 59p</v>
      </c>
      <c r="I17" s="5" t="s">
        <v>192</v>
      </c>
      <c r="J17" s="5" t="s">
        <v>52</v>
      </c>
      <c r="K17" s="5" t="s">
        <v>1580</v>
      </c>
      <c r="L17" s="5" t="s">
        <v>1587</v>
      </c>
      <c r="M17" s="5" t="s">
        <v>1612</v>
      </c>
    </row>
    <row r="18" spans="1:13" ht="31.5" x14ac:dyDescent="0.25">
      <c r="A18" s="86">
        <v>17</v>
      </c>
      <c r="B18" s="5">
        <v>100</v>
      </c>
      <c r="C18" s="6">
        <v>46195</v>
      </c>
      <c r="D18" s="635">
        <v>8.3333333333333329E-2</v>
      </c>
      <c r="E18" s="6">
        <v>46206</v>
      </c>
      <c r="F18" s="140">
        <v>0.95833333333333337</v>
      </c>
      <c r="G18" s="140">
        <f t="shared" si="1"/>
        <v>11.875</v>
      </c>
      <c r="H18" s="140" t="str">
        <f t="shared" si="2"/>
        <v>11n 21ó 00p</v>
      </c>
      <c r="I18" s="5" t="s">
        <v>752</v>
      </c>
      <c r="J18" s="5" t="s">
        <v>1615</v>
      </c>
      <c r="K18" s="5" t="s">
        <v>19</v>
      </c>
      <c r="L18" s="5" t="s">
        <v>752</v>
      </c>
      <c r="M18" s="101" t="s">
        <v>1624</v>
      </c>
    </row>
    <row r="19" spans="1:13" x14ac:dyDescent="0.25">
      <c r="A19" s="86">
        <v>18</v>
      </c>
      <c r="B19" s="89">
        <v>154</v>
      </c>
      <c r="C19" s="123">
        <v>46197</v>
      </c>
      <c r="D19" s="636">
        <v>0.16666666666666666</v>
      </c>
      <c r="E19" s="123">
        <v>46265</v>
      </c>
      <c r="F19" s="636">
        <v>0.16666666666666666</v>
      </c>
      <c r="G19" s="140">
        <f t="shared" si="1"/>
        <v>68</v>
      </c>
      <c r="H19" s="140" t="str">
        <f t="shared" si="2"/>
        <v>68n 0ó 00p</v>
      </c>
      <c r="I19" s="89"/>
      <c r="J19" s="89"/>
      <c r="K19" s="89"/>
      <c r="L19" s="89" t="s">
        <v>360</v>
      </c>
      <c r="M19" s="89" t="s">
        <v>1596</v>
      </c>
    </row>
    <row r="20" spans="1:13" x14ac:dyDescent="0.25">
      <c r="A20" s="86">
        <v>19</v>
      </c>
      <c r="B20" s="5">
        <v>206</v>
      </c>
      <c r="C20" s="123">
        <v>46200</v>
      </c>
      <c r="D20" s="636">
        <v>0.29166666666666669</v>
      </c>
      <c r="E20" s="123">
        <v>46215</v>
      </c>
      <c r="F20" s="636">
        <v>0.75</v>
      </c>
      <c r="G20" s="140">
        <f t="shared" si="1"/>
        <v>15.458333333333334</v>
      </c>
      <c r="H20" s="140" t="str">
        <f t="shared" si="2"/>
        <v>15n 11ó 00p</v>
      </c>
      <c r="I20" s="5" t="s">
        <v>52</v>
      </c>
      <c r="J20" s="5" t="s">
        <v>789</v>
      </c>
      <c r="K20" s="5" t="s">
        <v>18</v>
      </c>
      <c r="L20" s="5"/>
      <c r="M20" s="5"/>
    </row>
    <row r="21" spans="1:13" x14ac:dyDescent="0.25">
      <c r="A21" s="86">
        <v>20</v>
      </c>
      <c r="B21" s="5">
        <v>140</v>
      </c>
      <c r="C21" s="6">
        <v>46205</v>
      </c>
      <c r="D21" s="635">
        <v>0</v>
      </c>
      <c r="E21" s="6">
        <v>46357</v>
      </c>
      <c r="F21" s="635">
        <v>0.99930555555555556</v>
      </c>
      <c r="G21" s="140">
        <f t="shared" si="1"/>
        <v>152.99930555555557</v>
      </c>
      <c r="H21" s="140" t="str">
        <f t="shared" si="2"/>
        <v>152n 23ó 59p</v>
      </c>
      <c r="I21" s="5"/>
      <c r="J21" s="5"/>
      <c r="K21" s="5"/>
      <c r="L21" s="5" t="s">
        <v>338</v>
      </c>
      <c r="M21" s="5" t="s">
        <v>1031</v>
      </c>
    </row>
    <row r="22" spans="1:13" ht="31.5" x14ac:dyDescent="0.25">
      <c r="A22" s="86">
        <v>21</v>
      </c>
      <c r="B22" s="5">
        <v>71</v>
      </c>
      <c r="C22" s="6">
        <v>46206</v>
      </c>
      <c r="D22" s="635">
        <v>0.95833333333333337</v>
      </c>
      <c r="E22" s="6">
        <v>46222</v>
      </c>
      <c r="F22" s="635">
        <v>0.14583333333333334</v>
      </c>
      <c r="G22" s="140">
        <f t="shared" si="1"/>
        <v>15.187499999999998</v>
      </c>
      <c r="H22" s="140" t="str">
        <f t="shared" si="2"/>
        <v>15n 4ó 30p</v>
      </c>
      <c r="I22" s="5" t="s">
        <v>435</v>
      </c>
      <c r="J22" s="5" t="s">
        <v>459</v>
      </c>
      <c r="K22" s="5" t="s">
        <v>20</v>
      </c>
      <c r="L22" s="5" t="s">
        <v>1586</v>
      </c>
      <c r="M22" s="5" t="s">
        <v>1578</v>
      </c>
    </row>
    <row r="23" spans="1:13" ht="31.5" x14ac:dyDescent="0.25">
      <c r="A23" s="86">
        <v>22</v>
      </c>
      <c r="B23" s="5">
        <v>100</v>
      </c>
      <c r="C23" s="6">
        <v>46207</v>
      </c>
      <c r="D23" s="635">
        <v>8.3333333333333329E-2</v>
      </c>
      <c r="E23" s="6">
        <v>46214</v>
      </c>
      <c r="F23" s="635">
        <v>8.3333333333333329E-2</v>
      </c>
      <c r="G23" s="140">
        <f t="shared" si="1"/>
        <v>7</v>
      </c>
      <c r="H23" s="140" t="str">
        <f t="shared" si="2"/>
        <v>7n 0ó 00p</v>
      </c>
      <c r="I23" s="5" t="s">
        <v>1616</v>
      </c>
      <c r="J23" s="5" t="s">
        <v>752</v>
      </c>
      <c r="K23" s="5" t="s">
        <v>18</v>
      </c>
      <c r="L23" s="5" t="s">
        <v>752</v>
      </c>
      <c r="M23" s="101" t="s">
        <v>1623</v>
      </c>
    </row>
    <row r="24" spans="1:13" ht="47.25" x14ac:dyDescent="0.25">
      <c r="A24" s="86">
        <v>23</v>
      </c>
      <c r="B24" s="5">
        <v>154</v>
      </c>
      <c r="C24" s="6">
        <v>46209</v>
      </c>
      <c r="D24" s="635">
        <v>0.16666666666666666</v>
      </c>
      <c r="E24" s="6">
        <v>46227</v>
      </c>
      <c r="F24" s="635">
        <v>0.91666666666666663</v>
      </c>
      <c r="G24" s="140">
        <f t="shared" si="1"/>
        <v>18.75</v>
      </c>
      <c r="H24" s="140" t="str">
        <f t="shared" si="2"/>
        <v>18n 18ó 00p</v>
      </c>
      <c r="I24" s="5" t="s">
        <v>360</v>
      </c>
      <c r="J24" s="5" t="s">
        <v>359</v>
      </c>
      <c r="K24" s="5" t="s">
        <v>20</v>
      </c>
      <c r="L24" s="5" t="s">
        <v>1582</v>
      </c>
      <c r="M24" s="5" t="s">
        <v>1603</v>
      </c>
    </row>
    <row r="25" spans="1:13" x14ac:dyDescent="0.25">
      <c r="A25" s="86">
        <v>24</v>
      </c>
      <c r="B25" s="89">
        <v>70</v>
      </c>
      <c r="C25" s="123">
        <v>46213</v>
      </c>
      <c r="D25" s="636">
        <v>0.91666666666666663</v>
      </c>
      <c r="E25" s="6">
        <v>46222</v>
      </c>
      <c r="F25" s="635">
        <v>0.14583333333333334</v>
      </c>
      <c r="G25" s="140">
        <f t="shared" si="1"/>
        <v>8.2291666666666679</v>
      </c>
      <c r="H25" s="140" t="str">
        <f t="shared" si="2"/>
        <v>8n 5ó 30p</v>
      </c>
      <c r="I25" s="89" t="s">
        <v>435</v>
      </c>
      <c r="J25" s="89" t="s">
        <v>436</v>
      </c>
      <c r="K25" s="89" t="s">
        <v>19</v>
      </c>
      <c r="L25" s="89" t="s">
        <v>435</v>
      </c>
      <c r="M25" s="89" t="s">
        <v>1579</v>
      </c>
    </row>
    <row r="26" spans="1:13" ht="31.5" x14ac:dyDescent="0.25">
      <c r="A26" s="86">
        <v>25</v>
      </c>
      <c r="B26" s="5">
        <v>100</v>
      </c>
      <c r="C26" s="6">
        <v>46214</v>
      </c>
      <c r="D26" s="635">
        <v>6.9444444444444434E-2</v>
      </c>
      <c r="E26" s="6">
        <v>46221</v>
      </c>
      <c r="F26" s="635">
        <v>0.99930555555555556</v>
      </c>
      <c r="G26" s="140">
        <f t="shared" si="1"/>
        <v>7.9298611111111112</v>
      </c>
      <c r="H26" s="140" t="str">
        <f t="shared" si="2"/>
        <v>7n 22ó 19p</v>
      </c>
      <c r="I26" s="5"/>
      <c r="J26" s="5"/>
      <c r="K26" s="5"/>
      <c r="L26" s="5" t="s">
        <v>1617</v>
      </c>
      <c r="M26" s="101" t="s">
        <v>1618</v>
      </c>
    </row>
    <row r="27" spans="1:13" x14ac:dyDescent="0.25">
      <c r="A27" s="86">
        <v>26</v>
      </c>
      <c r="B27" s="5">
        <v>35</v>
      </c>
      <c r="C27" s="123">
        <v>46216</v>
      </c>
      <c r="D27" s="635">
        <v>0.25</v>
      </c>
      <c r="E27" s="653">
        <v>46220</v>
      </c>
      <c r="F27" s="635">
        <v>0.91666666666666663</v>
      </c>
      <c r="G27" s="140">
        <f t="shared" si="1"/>
        <v>4.666666666666667</v>
      </c>
      <c r="H27" s="140" t="str">
        <f t="shared" si="2"/>
        <v>4n 16ó 00p</v>
      </c>
      <c r="I27" s="5" t="s">
        <v>530</v>
      </c>
      <c r="J27" s="5" t="s">
        <v>526</v>
      </c>
      <c r="K27" s="5" t="s">
        <v>20</v>
      </c>
      <c r="L27" s="5"/>
      <c r="M27" s="5"/>
    </row>
    <row r="28" spans="1:13" x14ac:dyDescent="0.25">
      <c r="A28" s="86">
        <v>27</v>
      </c>
      <c r="B28" s="5">
        <v>100</v>
      </c>
      <c r="C28" s="6">
        <v>46222</v>
      </c>
      <c r="D28" s="635"/>
      <c r="E28" s="6">
        <v>46252</v>
      </c>
      <c r="F28" s="124"/>
      <c r="G28" s="140">
        <f t="shared" si="1"/>
        <v>30</v>
      </c>
      <c r="H28" s="140" t="str">
        <f t="shared" si="2"/>
        <v>30n 0ó 00p</v>
      </c>
      <c r="I28" s="5"/>
      <c r="J28" s="5"/>
      <c r="K28" s="5"/>
      <c r="L28" s="5" t="s">
        <v>52</v>
      </c>
      <c r="M28" s="5" t="s">
        <v>1621</v>
      </c>
    </row>
    <row r="29" spans="1:13" ht="31.5" x14ac:dyDescent="0.25">
      <c r="A29" s="86">
        <v>28</v>
      </c>
      <c r="B29" s="5">
        <v>100</v>
      </c>
      <c r="C29" s="6">
        <v>46222</v>
      </c>
      <c r="D29" s="635">
        <v>8.3333333333333329E-2</v>
      </c>
      <c r="E29" s="6">
        <v>46253</v>
      </c>
      <c r="F29" s="635">
        <v>0.75</v>
      </c>
      <c r="G29" s="140">
        <f t="shared" si="1"/>
        <v>31.666666666666668</v>
      </c>
      <c r="H29" s="140" t="str">
        <f t="shared" si="2"/>
        <v>31n 16ó 00p</v>
      </c>
      <c r="I29" s="5"/>
      <c r="J29" s="5"/>
      <c r="K29" s="5"/>
      <c r="L29" s="5" t="s">
        <v>52</v>
      </c>
      <c r="M29" s="5" t="s">
        <v>1626</v>
      </c>
    </row>
    <row r="30" spans="1:13" x14ac:dyDescent="0.25">
      <c r="A30" s="86">
        <v>29</v>
      </c>
      <c r="B30" s="5">
        <v>85</v>
      </c>
      <c r="C30" s="6">
        <v>46223</v>
      </c>
      <c r="D30" s="635">
        <v>2.0833333333333332E-2</v>
      </c>
      <c r="E30" s="6">
        <v>46230</v>
      </c>
      <c r="F30" s="124">
        <v>0.25</v>
      </c>
      <c r="G30" s="140">
        <f t="shared" si="1"/>
        <v>7.229166666666667</v>
      </c>
      <c r="H30" s="140" t="str">
        <f t="shared" si="2"/>
        <v>7n 5ó 30p</v>
      </c>
      <c r="I30" s="5" t="s">
        <v>994</v>
      </c>
      <c r="J30" s="5" t="s">
        <v>1625</v>
      </c>
      <c r="K30" s="5" t="s">
        <v>20</v>
      </c>
      <c r="L30" s="5"/>
      <c r="M30" s="5"/>
    </row>
    <row r="31" spans="1:13" x14ac:dyDescent="0.25">
      <c r="A31" s="86">
        <v>30</v>
      </c>
      <c r="B31" s="89">
        <v>80</v>
      </c>
      <c r="C31" s="123">
        <v>46230</v>
      </c>
      <c r="D31" s="636">
        <v>0</v>
      </c>
      <c r="E31" s="123">
        <v>46263</v>
      </c>
      <c r="F31" s="636">
        <v>0.91666666666666663</v>
      </c>
      <c r="G31" s="140">
        <f t="shared" si="1"/>
        <v>33.916666666666664</v>
      </c>
      <c r="H31" s="140" t="str">
        <f t="shared" si="2"/>
        <v>33n 22ó 00p</v>
      </c>
      <c r="I31" s="89"/>
      <c r="J31" s="89"/>
      <c r="K31" s="89"/>
      <c r="L31" s="89" t="s">
        <v>267</v>
      </c>
      <c r="M31" s="89" t="s">
        <v>1607</v>
      </c>
    </row>
    <row r="32" spans="1:13" x14ac:dyDescent="0.25">
      <c r="A32" s="86">
        <v>31</v>
      </c>
      <c r="B32" s="5">
        <v>85</v>
      </c>
      <c r="C32" s="6">
        <v>46230</v>
      </c>
      <c r="D32" s="635">
        <v>0.75</v>
      </c>
      <c r="E32" s="6">
        <v>46242</v>
      </c>
      <c r="F32" s="124">
        <v>0.25</v>
      </c>
      <c r="G32" s="140">
        <f t="shared" si="1"/>
        <v>11.5</v>
      </c>
      <c r="H32" s="140" t="str">
        <f t="shared" si="2"/>
        <v>11n 12ó 00p</v>
      </c>
      <c r="I32" s="5" t="s">
        <v>994</v>
      </c>
      <c r="J32" s="5" t="s">
        <v>1625</v>
      </c>
      <c r="K32" s="5" t="s">
        <v>20</v>
      </c>
      <c r="L32" s="5"/>
      <c r="M32" s="5"/>
    </row>
    <row r="33" spans="1:13" x14ac:dyDescent="0.25">
      <c r="A33" s="86">
        <v>32</v>
      </c>
      <c r="B33" s="5">
        <v>1</v>
      </c>
      <c r="C33" s="6">
        <v>46234</v>
      </c>
      <c r="D33" s="635">
        <v>0.91666666666666663</v>
      </c>
      <c r="E33" s="6">
        <v>46243</v>
      </c>
      <c r="F33" s="124">
        <v>0.75</v>
      </c>
      <c r="G33" s="140">
        <f t="shared" si="1"/>
        <v>8.8333333333333339</v>
      </c>
      <c r="H33" s="140" t="str">
        <f t="shared" si="2"/>
        <v>8n 20ó 00p</v>
      </c>
      <c r="I33" s="5"/>
      <c r="J33" s="5"/>
      <c r="K33" s="5"/>
      <c r="L33" s="5" t="s">
        <v>1168</v>
      </c>
      <c r="M33" s="5" t="s">
        <v>1619</v>
      </c>
    </row>
    <row r="34" spans="1:13" ht="78.75" x14ac:dyDescent="0.25">
      <c r="A34" s="86">
        <v>33</v>
      </c>
      <c r="B34" s="89">
        <v>142</v>
      </c>
      <c r="C34" s="123">
        <v>46237</v>
      </c>
      <c r="D34" s="636">
        <v>4.1666666666666664E-2</v>
      </c>
      <c r="E34" s="123">
        <v>46253</v>
      </c>
      <c r="F34" s="636">
        <v>0.99930555555555556</v>
      </c>
      <c r="G34" s="140">
        <f t="shared" si="1"/>
        <v>16.957638888888887</v>
      </c>
      <c r="H34" s="140" t="str">
        <f t="shared" si="2"/>
        <v>16n 22ó 59p</v>
      </c>
      <c r="I34" s="89" t="s">
        <v>52</v>
      </c>
      <c r="J34" s="89" t="s">
        <v>53</v>
      </c>
      <c r="K34" s="89" t="s">
        <v>20</v>
      </c>
      <c r="L34" s="89" t="s">
        <v>1585</v>
      </c>
      <c r="M34" s="5" t="s">
        <v>1604</v>
      </c>
    </row>
    <row r="35" spans="1:13" ht="31.5" x14ac:dyDescent="0.25">
      <c r="A35" s="86">
        <v>34</v>
      </c>
      <c r="B35" s="5">
        <v>147</v>
      </c>
      <c r="C35" s="6">
        <v>46237</v>
      </c>
      <c r="D35" s="635">
        <v>0.16666666666666666</v>
      </c>
      <c r="E35" s="6">
        <v>46367</v>
      </c>
      <c r="F35" s="635">
        <v>0.16666666666666666</v>
      </c>
      <c r="G35" s="140">
        <f t="shared" si="1"/>
        <v>130</v>
      </c>
      <c r="H35" s="140" t="str">
        <f t="shared" si="2"/>
        <v>130n 0ó 00p</v>
      </c>
      <c r="I35" s="5" t="s">
        <v>1306</v>
      </c>
      <c r="J35" s="5" t="s">
        <v>351</v>
      </c>
      <c r="K35" s="5" t="s">
        <v>20</v>
      </c>
      <c r="L35" s="5" t="s">
        <v>1610</v>
      </c>
      <c r="M35" s="5" t="s">
        <v>1578</v>
      </c>
    </row>
    <row r="36" spans="1:13" x14ac:dyDescent="0.25">
      <c r="A36" s="86">
        <v>35</v>
      </c>
      <c r="B36" s="89">
        <v>41</v>
      </c>
      <c r="C36" s="123">
        <v>46237</v>
      </c>
      <c r="D36" s="636">
        <v>0.92708333333333337</v>
      </c>
      <c r="E36" s="123">
        <v>46248</v>
      </c>
      <c r="F36" s="636">
        <v>0.92708333333333337</v>
      </c>
      <c r="G36" s="140">
        <f t="shared" si="1"/>
        <v>11</v>
      </c>
      <c r="H36" s="140" t="str">
        <f t="shared" si="2"/>
        <v>11n 0ó 00p</v>
      </c>
      <c r="I36" s="89"/>
      <c r="J36" s="89"/>
      <c r="K36" s="89"/>
      <c r="L36" s="89" t="s">
        <v>849</v>
      </c>
      <c r="M36" s="89" t="s">
        <v>855</v>
      </c>
    </row>
    <row r="37" spans="1:13" x14ac:dyDescent="0.25">
      <c r="A37" s="86">
        <v>36</v>
      </c>
      <c r="B37" s="5">
        <v>85</v>
      </c>
      <c r="C37" s="6">
        <v>46244</v>
      </c>
      <c r="D37" s="635">
        <v>0.75</v>
      </c>
      <c r="E37" s="6">
        <v>46260</v>
      </c>
      <c r="F37" s="124">
        <v>0.25</v>
      </c>
      <c r="G37" s="140">
        <f t="shared" si="1"/>
        <v>15.5</v>
      </c>
      <c r="H37" s="140" t="str">
        <f t="shared" si="2"/>
        <v>15n 12ó 00p</v>
      </c>
      <c r="I37" s="5" t="s">
        <v>994</v>
      </c>
      <c r="J37" s="5" t="s">
        <v>1625</v>
      </c>
      <c r="K37" s="5" t="s">
        <v>20</v>
      </c>
      <c r="L37" s="5"/>
      <c r="M37" s="5"/>
    </row>
    <row r="38" spans="1:13" ht="47.25" x14ac:dyDescent="0.25">
      <c r="A38" s="86">
        <v>37</v>
      </c>
      <c r="B38" s="5">
        <v>100</v>
      </c>
      <c r="C38" s="6">
        <v>46263</v>
      </c>
      <c r="D38" s="635">
        <v>8.3333333333333329E-2</v>
      </c>
      <c r="E38" s="6">
        <v>46292</v>
      </c>
      <c r="F38" s="635">
        <v>8.3333333333333329E-2</v>
      </c>
      <c r="G38" s="140">
        <f t="shared" si="1"/>
        <v>29</v>
      </c>
      <c r="H38" s="140" t="str">
        <f t="shared" si="2"/>
        <v>29n 0ó 00p</v>
      </c>
      <c r="I38" s="5" t="s">
        <v>208</v>
      </c>
      <c r="J38" s="5" t="s">
        <v>21</v>
      </c>
      <c r="K38" s="5" t="s">
        <v>19</v>
      </c>
      <c r="L38" s="5" t="s">
        <v>21</v>
      </c>
      <c r="M38" s="101" t="s">
        <v>1627</v>
      </c>
    </row>
    <row r="39" spans="1:13" x14ac:dyDescent="0.25">
      <c r="A39" s="86">
        <v>38</v>
      </c>
      <c r="B39" s="89">
        <v>120</v>
      </c>
      <c r="C39" s="123">
        <v>46265</v>
      </c>
      <c r="D39" s="636">
        <v>0</v>
      </c>
      <c r="E39" s="123">
        <v>46290</v>
      </c>
      <c r="F39" s="636">
        <v>0.99930555555555556</v>
      </c>
      <c r="G39" s="140">
        <f t="shared" si="1"/>
        <v>25.999305555555555</v>
      </c>
      <c r="H39" s="140" t="str">
        <f t="shared" si="2"/>
        <v>25n 23ó 59p</v>
      </c>
      <c r="I39" s="89" t="s">
        <v>291</v>
      </c>
      <c r="J39" s="89" t="s">
        <v>292</v>
      </c>
      <c r="K39" s="89" t="s">
        <v>18</v>
      </c>
      <c r="L39" s="89"/>
      <c r="M39" s="89"/>
    </row>
    <row r="40" spans="1:13" x14ac:dyDescent="0.25">
      <c r="A40" s="86">
        <v>39</v>
      </c>
      <c r="B40" s="5">
        <v>80</v>
      </c>
      <c r="C40" s="6">
        <v>46265</v>
      </c>
      <c r="D40" s="635">
        <v>0.25</v>
      </c>
      <c r="E40" s="6">
        <v>46276</v>
      </c>
      <c r="F40" s="635">
        <v>0.99930555555555556</v>
      </c>
      <c r="G40" s="140">
        <f t="shared" si="1"/>
        <v>11.749305555555555</v>
      </c>
      <c r="H40" s="140" t="str">
        <f t="shared" si="2"/>
        <v>11n 17ó 59p</v>
      </c>
      <c r="I40" s="5" t="s">
        <v>63</v>
      </c>
      <c r="J40" s="5" t="s">
        <v>64</v>
      </c>
      <c r="K40" s="5" t="s">
        <v>1580</v>
      </c>
      <c r="L40" s="5"/>
      <c r="M40" s="5"/>
    </row>
    <row r="41" spans="1:13" x14ac:dyDescent="0.25">
      <c r="A41" s="86">
        <v>40</v>
      </c>
      <c r="B41" s="5">
        <v>147</v>
      </c>
      <c r="C41" s="6">
        <v>46266</v>
      </c>
      <c r="D41" s="635">
        <v>0</v>
      </c>
      <c r="E41" s="6">
        <v>46352</v>
      </c>
      <c r="F41" s="635">
        <v>0.99930555555555556</v>
      </c>
      <c r="G41" s="140">
        <f t="shared" si="1"/>
        <v>86.999305555555551</v>
      </c>
      <c r="H41" s="140" t="str">
        <f t="shared" si="2"/>
        <v>86n 23ó 59p</v>
      </c>
      <c r="I41" s="5" t="s">
        <v>351</v>
      </c>
      <c r="J41" s="5" t="s">
        <v>352</v>
      </c>
      <c r="K41" s="5" t="s">
        <v>20</v>
      </c>
      <c r="L41" s="5"/>
      <c r="M41" s="5"/>
    </row>
    <row r="42" spans="1:13" ht="31.5" x14ac:dyDescent="0.25">
      <c r="A42" s="86">
        <v>41</v>
      </c>
      <c r="B42" s="5">
        <v>100</v>
      </c>
      <c r="C42" s="6">
        <v>46266</v>
      </c>
      <c r="D42" s="635">
        <v>0</v>
      </c>
      <c r="E42" s="6">
        <v>46272</v>
      </c>
      <c r="F42" s="140">
        <v>0.99930555555555556</v>
      </c>
      <c r="G42" s="140">
        <f t="shared" si="1"/>
        <v>6.9993055555555559</v>
      </c>
      <c r="H42" s="140" t="str">
        <f t="shared" si="2"/>
        <v>6n 23ó 59p</v>
      </c>
      <c r="I42" s="5" t="s">
        <v>85</v>
      </c>
      <c r="J42" s="5" t="s">
        <v>86</v>
      </c>
      <c r="K42" s="5" t="s">
        <v>19</v>
      </c>
      <c r="L42" s="5" t="s">
        <v>86</v>
      </c>
      <c r="M42" s="5" t="s">
        <v>1593</v>
      </c>
    </row>
    <row r="43" spans="1:13" s="642" customFormat="1" ht="31.5" x14ac:dyDescent="0.25">
      <c r="A43" s="86">
        <v>42</v>
      </c>
      <c r="B43" s="5">
        <v>82</v>
      </c>
      <c r="C43" s="6">
        <v>46270</v>
      </c>
      <c r="D43" s="635">
        <v>0</v>
      </c>
      <c r="E43" s="6">
        <v>46283</v>
      </c>
      <c r="F43" s="635">
        <v>0.99930555555555556</v>
      </c>
      <c r="G43" s="140">
        <f t="shared" si="1"/>
        <v>13.999305555555555</v>
      </c>
      <c r="H43" s="140" t="str">
        <f t="shared" si="2"/>
        <v>13n 23ó 59p</v>
      </c>
      <c r="I43" s="5" t="s">
        <v>44</v>
      </c>
      <c r="J43" s="5" t="s">
        <v>1552</v>
      </c>
      <c r="K43" s="5" t="s">
        <v>20</v>
      </c>
      <c r="L43" s="5" t="s">
        <v>1584</v>
      </c>
      <c r="M43" s="5" t="s">
        <v>1578</v>
      </c>
    </row>
    <row r="44" spans="1:13" s="642" customFormat="1" x14ac:dyDescent="0.25">
      <c r="A44" s="86">
        <v>43</v>
      </c>
      <c r="B44" s="89">
        <v>135</v>
      </c>
      <c r="C44" s="123">
        <v>46272</v>
      </c>
      <c r="D44" s="636">
        <v>0</v>
      </c>
      <c r="E44" s="123">
        <v>46281</v>
      </c>
      <c r="F44" s="636">
        <v>0.99930555555555556</v>
      </c>
      <c r="G44" s="140">
        <f t="shared" si="1"/>
        <v>9.999305555555555</v>
      </c>
      <c r="H44" s="140" t="str">
        <f t="shared" si="2"/>
        <v>9n 23ó 59p</v>
      </c>
      <c r="I44" s="89" t="s">
        <v>332</v>
      </c>
      <c r="J44" s="89" t="s">
        <v>333</v>
      </c>
      <c r="K44" s="89" t="s">
        <v>20</v>
      </c>
      <c r="L44" s="89"/>
      <c r="M44" s="89"/>
    </row>
    <row r="45" spans="1:13" s="642" customFormat="1" x14ac:dyDescent="0.25">
      <c r="A45" s="86">
        <v>44</v>
      </c>
      <c r="B45" s="5">
        <v>60</v>
      </c>
      <c r="C45" s="6">
        <v>46272</v>
      </c>
      <c r="D45" s="635">
        <v>0</v>
      </c>
      <c r="E45" s="6">
        <v>46348</v>
      </c>
      <c r="F45" s="124">
        <v>0.99930555555555556</v>
      </c>
      <c r="G45" s="140">
        <f t="shared" si="1"/>
        <v>76.999305555555551</v>
      </c>
      <c r="H45" s="140" t="str">
        <f t="shared" si="2"/>
        <v>76n 23ó 59p</v>
      </c>
      <c r="I45" s="5" t="s">
        <v>538</v>
      </c>
      <c r="J45" s="5" t="s">
        <v>869</v>
      </c>
      <c r="K45" s="5" t="s">
        <v>20</v>
      </c>
      <c r="L45" s="5"/>
      <c r="M45" s="5"/>
    </row>
    <row r="46" spans="1:13" s="642" customFormat="1" ht="94.5" x14ac:dyDescent="0.25">
      <c r="A46" s="86">
        <v>45</v>
      </c>
      <c r="B46" s="5">
        <v>90</v>
      </c>
      <c r="C46" s="6">
        <v>46272</v>
      </c>
      <c r="D46" s="140">
        <v>8.3333333333333329E-2</v>
      </c>
      <c r="E46" s="6">
        <v>46288</v>
      </c>
      <c r="F46" s="140">
        <v>2.0833333333333332E-2</v>
      </c>
      <c r="G46" s="140">
        <f t="shared" si="1"/>
        <v>15.937499999999998</v>
      </c>
      <c r="H46" s="140" t="str">
        <f t="shared" si="2"/>
        <v>15n 22ó 30p</v>
      </c>
      <c r="I46" s="5" t="s">
        <v>42</v>
      </c>
      <c r="J46" s="5" t="s">
        <v>71</v>
      </c>
      <c r="K46" s="5" t="s">
        <v>20</v>
      </c>
      <c r="L46" s="5" t="s">
        <v>1591</v>
      </c>
      <c r="M46" s="5" t="s">
        <v>1602</v>
      </c>
    </row>
    <row r="47" spans="1:13" s="642" customFormat="1" ht="31.5" x14ac:dyDescent="0.25">
      <c r="A47" s="86">
        <v>46</v>
      </c>
      <c r="B47" s="5">
        <v>82</v>
      </c>
      <c r="C47" s="6">
        <v>46284</v>
      </c>
      <c r="D47" s="635">
        <v>0</v>
      </c>
      <c r="E47" s="6">
        <v>46297</v>
      </c>
      <c r="F47" s="635">
        <v>0.75</v>
      </c>
      <c r="G47" s="140">
        <f t="shared" si="1"/>
        <v>13.75</v>
      </c>
      <c r="H47" s="140" t="str">
        <f t="shared" si="2"/>
        <v>13n 18ó 00p</v>
      </c>
      <c r="I47" s="5" t="s">
        <v>1552</v>
      </c>
      <c r="J47" s="5" t="s">
        <v>47</v>
      </c>
      <c r="K47" s="5" t="s">
        <v>20</v>
      </c>
      <c r="L47" s="5" t="s">
        <v>1590</v>
      </c>
      <c r="M47" s="5" t="s">
        <v>1578</v>
      </c>
    </row>
    <row r="48" spans="1:13" s="642" customFormat="1" x14ac:dyDescent="0.25">
      <c r="A48" s="86">
        <v>47</v>
      </c>
      <c r="B48" s="5">
        <v>82</v>
      </c>
      <c r="C48" s="6">
        <v>46284</v>
      </c>
      <c r="D48" s="635">
        <v>0</v>
      </c>
      <c r="E48" s="6">
        <v>46297</v>
      </c>
      <c r="F48" s="124">
        <v>0.75</v>
      </c>
      <c r="G48" s="140">
        <f t="shared" si="1"/>
        <v>13.75</v>
      </c>
      <c r="H48" s="140" t="str">
        <f t="shared" si="2"/>
        <v>13n 18ó 00p</v>
      </c>
      <c r="I48" s="5"/>
      <c r="J48" s="5"/>
      <c r="K48" s="5"/>
      <c r="L48" s="5" t="s">
        <v>47</v>
      </c>
      <c r="M48" s="5" t="s">
        <v>1620</v>
      </c>
    </row>
    <row r="49" spans="1:13" s="642" customFormat="1" x14ac:dyDescent="0.25">
      <c r="A49" s="86">
        <v>48</v>
      </c>
      <c r="B49" s="5">
        <v>30</v>
      </c>
      <c r="C49" s="6">
        <v>46286</v>
      </c>
      <c r="D49" s="635">
        <v>0</v>
      </c>
      <c r="E49" s="6">
        <v>46326</v>
      </c>
      <c r="F49" s="124">
        <v>0.99930555555555556</v>
      </c>
      <c r="G49" s="140">
        <f t="shared" si="1"/>
        <v>40.999305555555559</v>
      </c>
      <c r="H49" s="140" t="str">
        <f t="shared" si="2"/>
        <v>40n 23ó 59p</v>
      </c>
      <c r="I49" s="5" t="s">
        <v>969</v>
      </c>
      <c r="J49" s="5" t="s">
        <v>970</v>
      </c>
      <c r="K49" s="5" t="s">
        <v>19</v>
      </c>
      <c r="L49" s="5"/>
      <c r="M49" s="5"/>
    </row>
    <row r="50" spans="1:13" s="642" customFormat="1" ht="31.5" x14ac:dyDescent="0.25">
      <c r="A50" s="86">
        <v>49</v>
      </c>
      <c r="B50" s="5">
        <v>40</v>
      </c>
      <c r="C50" s="6">
        <v>46286</v>
      </c>
      <c r="D50" s="635">
        <v>0.25</v>
      </c>
      <c r="E50" s="6">
        <v>46299</v>
      </c>
      <c r="F50" s="635">
        <v>0.99930555555555556</v>
      </c>
      <c r="G50" s="140">
        <f t="shared" si="1"/>
        <v>13.749305555555555</v>
      </c>
      <c r="H50" s="140" t="str">
        <f t="shared" si="2"/>
        <v>13n 17ó 59p</v>
      </c>
      <c r="I50" s="5" t="s">
        <v>522</v>
      </c>
      <c r="J50" s="5" t="s">
        <v>521</v>
      </c>
      <c r="K50" s="5" t="s">
        <v>20</v>
      </c>
      <c r="L50" s="5" t="s">
        <v>1583</v>
      </c>
      <c r="M50" s="5" t="s">
        <v>1578</v>
      </c>
    </row>
    <row r="51" spans="1:13" s="642" customFormat="1" x14ac:dyDescent="0.25">
      <c r="A51" s="86">
        <v>50</v>
      </c>
      <c r="B51" s="5">
        <v>80</v>
      </c>
      <c r="C51" s="6">
        <v>46288</v>
      </c>
      <c r="D51" s="140">
        <v>0</v>
      </c>
      <c r="E51" s="6">
        <v>46295</v>
      </c>
      <c r="F51" s="140">
        <v>0.99930555555555556</v>
      </c>
      <c r="G51" s="140">
        <f t="shared" si="1"/>
        <v>7.9993055555555559</v>
      </c>
      <c r="H51" s="140" t="str">
        <f t="shared" si="2"/>
        <v>7n 23ó 59p</v>
      </c>
      <c r="I51" s="5" t="s">
        <v>35</v>
      </c>
      <c r="J51" s="5" t="s">
        <v>168</v>
      </c>
      <c r="K51" s="5" t="s">
        <v>18</v>
      </c>
      <c r="L51" s="5" t="s">
        <v>35</v>
      </c>
      <c r="M51" s="5" t="s">
        <v>1594</v>
      </c>
    </row>
    <row r="52" spans="1:13" s="642" customFormat="1" x14ac:dyDescent="0.25">
      <c r="A52" s="86">
        <v>51</v>
      </c>
      <c r="B52" s="5">
        <v>80</v>
      </c>
      <c r="C52" s="6">
        <v>46288</v>
      </c>
      <c r="D52" s="140">
        <v>0</v>
      </c>
      <c r="E52" s="6">
        <v>46295</v>
      </c>
      <c r="F52" s="140">
        <v>0.99930555555555556</v>
      </c>
      <c r="G52" s="140">
        <f t="shared" si="1"/>
        <v>7.9993055555555559</v>
      </c>
      <c r="H52" s="140" t="str">
        <f t="shared" si="2"/>
        <v>7n 23ó 59p</v>
      </c>
      <c r="I52" s="5" t="s">
        <v>35</v>
      </c>
      <c r="J52" s="5" t="s">
        <v>168</v>
      </c>
      <c r="K52" s="5" t="s">
        <v>18</v>
      </c>
      <c r="L52" s="5" t="s">
        <v>35</v>
      </c>
      <c r="M52" s="5" t="s">
        <v>1595</v>
      </c>
    </row>
    <row r="53" spans="1:13" s="642" customFormat="1" x14ac:dyDescent="0.25">
      <c r="A53" s="86">
        <v>52</v>
      </c>
      <c r="B53" s="5">
        <v>80</v>
      </c>
      <c r="C53" s="6">
        <v>46288</v>
      </c>
      <c r="D53" s="140">
        <v>0</v>
      </c>
      <c r="E53" s="6">
        <v>46295</v>
      </c>
      <c r="F53" s="140">
        <v>0.99930555555555556</v>
      </c>
      <c r="G53" s="140">
        <f t="shared" si="1"/>
        <v>7.9993055555555559</v>
      </c>
      <c r="H53" s="140" t="str">
        <f t="shared" si="2"/>
        <v>7n 23ó 59p</v>
      </c>
      <c r="I53" s="5"/>
      <c r="J53" s="5"/>
      <c r="K53" s="5"/>
      <c r="L53" s="5" t="s">
        <v>35</v>
      </c>
      <c r="M53" s="5" t="s">
        <v>166</v>
      </c>
    </row>
    <row r="54" spans="1:13" s="642" customFormat="1" ht="31.5" x14ac:dyDescent="0.25">
      <c r="A54" s="86">
        <v>53</v>
      </c>
      <c r="B54" s="89">
        <v>80</v>
      </c>
      <c r="C54" s="123">
        <v>46288</v>
      </c>
      <c r="D54" s="636">
        <v>0.25</v>
      </c>
      <c r="E54" s="123">
        <v>46317</v>
      </c>
      <c r="F54" s="636">
        <v>0.99930555555555556</v>
      </c>
      <c r="G54" s="140">
        <f t="shared" si="1"/>
        <v>29.749305555555555</v>
      </c>
      <c r="H54" s="140" t="str">
        <f t="shared" si="2"/>
        <v>29n 17ó 59p</v>
      </c>
      <c r="I54" s="89"/>
      <c r="J54" s="89"/>
      <c r="K54" s="89"/>
      <c r="L54" s="89" t="s">
        <v>42</v>
      </c>
      <c r="M54" s="89" t="s">
        <v>1606</v>
      </c>
    </row>
    <row r="55" spans="1:13" s="642" customFormat="1" ht="47.25" x14ac:dyDescent="0.25">
      <c r="A55" s="86">
        <v>54</v>
      </c>
      <c r="B55" s="5">
        <v>100</v>
      </c>
      <c r="C55" s="6">
        <v>46292</v>
      </c>
      <c r="D55" s="635">
        <v>8.3333333333333329E-2</v>
      </c>
      <c r="E55" s="6">
        <v>46326</v>
      </c>
      <c r="F55" s="635">
        <v>8.3333333333333329E-2</v>
      </c>
      <c r="G55" s="140">
        <f t="shared" si="1"/>
        <v>34</v>
      </c>
      <c r="H55" s="140" t="str">
        <f t="shared" si="2"/>
        <v>34n 0ó 00p</v>
      </c>
      <c r="I55" s="5" t="s">
        <v>208</v>
      </c>
      <c r="J55" s="5" t="s">
        <v>21</v>
      </c>
      <c r="K55" s="5" t="s">
        <v>18</v>
      </c>
      <c r="L55" s="5" t="s">
        <v>21</v>
      </c>
      <c r="M55" s="101" t="s">
        <v>1628</v>
      </c>
    </row>
    <row r="56" spans="1:13" s="643" customFormat="1" x14ac:dyDescent="0.25">
      <c r="A56" s="86">
        <v>55</v>
      </c>
      <c r="B56" s="646">
        <v>80</v>
      </c>
      <c r="C56" s="647">
        <v>46302</v>
      </c>
      <c r="D56" s="648">
        <v>0</v>
      </c>
      <c r="E56" s="647">
        <v>46308</v>
      </c>
      <c r="F56" s="648">
        <v>0.99930555555555556</v>
      </c>
      <c r="G56" s="140">
        <f t="shared" si="1"/>
        <v>6.9993055555555559</v>
      </c>
      <c r="H56" s="140" t="str">
        <f t="shared" si="2"/>
        <v>6n 23ó 59p</v>
      </c>
      <c r="I56" s="646"/>
      <c r="J56" s="646"/>
      <c r="K56" s="646"/>
      <c r="L56" s="646" t="s">
        <v>35</v>
      </c>
      <c r="M56" s="646" t="s">
        <v>1577</v>
      </c>
    </row>
    <row r="57" spans="1:13" s="9" customFormat="1" x14ac:dyDescent="0.25">
      <c r="A57" s="86">
        <v>56</v>
      </c>
      <c r="B57" s="5">
        <v>100</v>
      </c>
      <c r="C57" s="6">
        <v>46326</v>
      </c>
      <c r="D57" s="635">
        <v>0</v>
      </c>
      <c r="E57" s="6">
        <v>46354</v>
      </c>
      <c r="F57" s="635">
        <v>0.99930555555555556</v>
      </c>
      <c r="G57" s="140">
        <f t="shared" si="1"/>
        <v>28.999305555555555</v>
      </c>
      <c r="H57" s="140" t="str">
        <f t="shared" si="2"/>
        <v>28n 23ó 59p</v>
      </c>
      <c r="I57" s="5"/>
      <c r="J57" s="5"/>
      <c r="K57" s="5"/>
      <c r="L57" s="5" t="s">
        <v>52</v>
      </c>
      <c r="M57" s="5" t="s">
        <v>1592</v>
      </c>
    </row>
    <row r="58" spans="1:13" s="9" customFormat="1" x14ac:dyDescent="0.25">
      <c r="A58" s="86">
        <v>57</v>
      </c>
      <c r="B58" s="5">
        <v>30</v>
      </c>
      <c r="C58" s="6">
        <v>46327</v>
      </c>
      <c r="D58" s="635">
        <v>0</v>
      </c>
      <c r="E58" s="6">
        <v>46368</v>
      </c>
      <c r="F58" s="124">
        <v>0.99930555555555556</v>
      </c>
      <c r="G58" s="140">
        <f t="shared" si="1"/>
        <v>41.999305555555559</v>
      </c>
      <c r="H58" s="140" t="str">
        <f t="shared" si="2"/>
        <v>41n 23ó 59p</v>
      </c>
      <c r="I58" s="5" t="s">
        <v>969</v>
      </c>
      <c r="J58" s="5" t="s">
        <v>970</v>
      </c>
      <c r="K58" s="5" t="s">
        <v>18</v>
      </c>
      <c r="L58" s="5"/>
      <c r="M58" s="5"/>
    </row>
    <row r="59" spans="1:13" s="644" customFormat="1" x14ac:dyDescent="0.25">
      <c r="A59" s="86">
        <v>58</v>
      </c>
      <c r="B59" s="5">
        <v>100</v>
      </c>
      <c r="C59" s="6">
        <v>46355</v>
      </c>
      <c r="D59" s="635">
        <v>0</v>
      </c>
      <c r="E59" s="6">
        <v>46375</v>
      </c>
      <c r="F59" s="635">
        <v>0.99930555555555556</v>
      </c>
      <c r="G59" s="140">
        <f t="shared" si="1"/>
        <v>20.999305555555555</v>
      </c>
      <c r="H59" s="140" t="str">
        <f t="shared" si="2"/>
        <v>20n 23ó 59p</v>
      </c>
      <c r="I59" s="5"/>
      <c r="J59" s="5"/>
      <c r="K59" s="5"/>
      <c r="L59" s="5" t="s">
        <v>52</v>
      </c>
      <c r="M59" s="5" t="s">
        <v>1613</v>
      </c>
    </row>
  </sheetData>
  <autoFilter ref="A1:M59"/>
  <dataConsolidate function="count">
    <dataRefs count="1">
      <dataRef ref="AG592:AG628" sheet="Összesített"/>
    </dataRefs>
  </dataConsolidate>
  <mergeCells count="3">
    <mergeCell ref="E1:F1"/>
    <mergeCell ref="I1:J1"/>
    <mergeCell ref="C1:D1"/>
  </mergeCells>
  <dataValidations disablePrompts="1" count="1">
    <dataValidation type="time" allowBlank="1" showInputMessage="1" showErrorMessage="1" sqref="D56">
      <formula1>0</formula1>
      <formula2>0.999305555555556</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BP</vt:lpstr>
      <vt:lpstr>DB-MS</vt:lpstr>
      <vt:lpstr>PS</vt:lpstr>
      <vt:lpstr>SG</vt:lpstr>
      <vt:lpstr>BLI</vt:lpstr>
      <vt:lpstr>Összesített</vt:lpstr>
    </vt:vector>
  </TitlesOfParts>
  <Company>MÁV 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Butyka Ákos</dc:creator>
  <cp:lastModifiedBy>Butyka Ákos (butykaa)</cp:lastModifiedBy>
  <dcterms:created xsi:type="dcterms:W3CDTF">2018-11-18T09:30:35Z</dcterms:created>
  <dcterms:modified xsi:type="dcterms:W3CDTF">2026-04-15T13:09:52Z</dcterms:modified>
</cp:coreProperties>
</file>