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butykaa\Documents\"/>
    </mc:Choice>
  </mc:AlternateContent>
  <bookViews>
    <workbookView xWindow="0" yWindow="0" windowWidth="20490" windowHeight="7020" tabRatio="432"/>
  </bookViews>
  <sheets>
    <sheet name="munkaanyag" sheetId="10" r:id="rId1"/>
  </sheets>
  <definedNames>
    <definedName name="_xlnm._FilterDatabase" localSheetId="0" hidden="1">munkaanyag!$A$1:$K$39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0" l="1"/>
  <c r="G40" i="10"/>
  <c r="G11" i="10" l="1"/>
  <c r="G16" i="10"/>
  <c r="G34" i="10"/>
  <c r="G13" i="10"/>
  <c r="G38" i="10"/>
  <c r="G23" i="10"/>
  <c r="G39" i="10"/>
  <c r="G20" i="10"/>
  <c r="G21" i="10"/>
  <c r="G24" i="10"/>
  <c r="G25" i="10"/>
  <c r="G2" i="10"/>
  <c r="G17" i="10"/>
  <c r="G27" i="10"/>
  <c r="G31" i="10"/>
  <c r="G33" i="10"/>
  <c r="G32" i="10"/>
  <c r="G30" i="10"/>
  <c r="G36" i="10"/>
  <c r="G37" i="10"/>
  <c r="G18" i="10"/>
  <c r="G15" i="10"/>
  <c r="G35" i="10"/>
  <c r="G19" i="10"/>
  <c r="G22" i="10"/>
  <c r="G26" i="10"/>
  <c r="G9" i="10"/>
  <c r="G14" i="10"/>
  <c r="G28" i="10"/>
  <c r="G29" i="10"/>
  <c r="G7" i="10"/>
  <c r="G8" i="10"/>
  <c r="G3" i="10"/>
  <c r="G4" i="10"/>
  <c r="G10" i="10"/>
  <c r="G12" i="10"/>
  <c r="G5" i="10"/>
  <c r="G6" i="10" l="1"/>
</calcChain>
</file>

<file path=xl/sharedStrings.xml><?xml version="1.0" encoding="utf-8"?>
<sst xmlns="http://schemas.openxmlformats.org/spreadsheetml/2006/main" count="140" uniqueCount="79">
  <si>
    <t>Ssz.</t>
  </si>
  <si>
    <t>Vsz.</t>
  </si>
  <si>
    <t>Vágányzár kezdete</t>
  </si>
  <si>
    <t>Vágányzár vége</t>
  </si>
  <si>
    <t>Állomásköz</t>
  </si>
  <si>
    <t>Vágány</t>
  </si>
  <si>
    <t>Állomás</t>
  </si>
  <si>
    <t>Tartam</t>
  </si>
  <si>
    <t>vonali</t>
  </si>
  <si>
    <t>Balatonszentgyörgy</t>
  </si>
  <si>
    <t>Kiskorpád</t>
  </si>
  <si>
    <t>Dombóvár alsó</t>
  </si>
  <si>
    <t>Nagykanizsa</t>
  </si>
  <si>
    <t>Veszprém</t>
  </si>
  <si>
    <t>Ajka</t>
  </si>
  <si>
    <t>Várpalota</t>
  </si>
  <si>
    <t>Zalaszentiván</t>
  </si>
  <si>
    <t>Zirc</t>
  </si>
  <si>
    <t>Nagykapornak</t>
  </si>
  <si>
    <t>jobb</t>
  </si>
  <si>
    <t>bal</t>
  </si>
  <si>
    <t>Miskolc-Tiszai</t>
  </si>
  <si>
    <t>Felsőzsolca</t>
  </si>
  <si>
    <t>Nyíregyháza</t>
  </si>
  <si>
    <t>vonal</t>
  </si>
  <si>
    <t>Tócóvölgy</t>
  </si>
  <si>
    <t>Balmazújváros</t>
  </si>
  <si>
    <t>Sátoraljaújhely</t>
  </si>
  <si>
    <t>Mende</t>
  </si>
  <si>
    <t>Sülysáp</t>
  </si>
  <si>
    <t>Kiskőrös</t>
  </si>
  <si>
    <t>Kalocsa</t>
  </si>
  <si>
    <t>Kiskunfélegyháza</t>
  </si>
  <si>
    <t>Szentes</t>
  </si>
  <si>
    <t>Baja</t>
  </si>
  <si>
    <t>Mátéházapuszta</t>
  </si>
  <si>
    <t>Baja-Külső</t>
  </si>
  <si>
    <t>Soroksár</t>
  </si>
  <si>
    <t>Ferencváros</t>
  </si>
  <si>
    <t>Szárliget</t>
  </si>
  <si>
    <t>Tatabánya</t>
  </si>
  <si>
    <t>Szentlőrinc</t>
  </si>
  <si>
    <t>Pécs</t>
  </si>
  <si>
    <t>Szigetvár</t>
  </si>
  <si>
    <t>Darány</t>
  </si>
  <si>
    <t>Villány</t>
  </si>
  <si>
    <t>Balassagyarmat</t>
  </si>
  <si>
    <t>Ipolytarnóc</t>
  </si>
  <si>
    <t>Rákosrendező</t>
  </si>
  <si>
    <t>Budapest-Nyugati</t>
  </si>
  <si>
    <t>Debrecen</t>
  </si>
  <si>
    <t>80C</t>
  </si>
  <si>
    <t>Sárospatak</t>
  </si>
  <si>
    <t>Vámospércs</t>
  </si>
  <si>
    <t>Vonali</t>
  </si>
  <si>
    <t xml:space="preserve">Bükkösd ipvk.  </t>
  </si>
  <si>
    <t>Nyírábrány</t>
  </si>
  <si>
    <t>Sóstóhegy</t>
  </si>
  <si>
    <t>bal
jobb</t>
  </si>
  <si>
    <t>lokál 
jobb 
bal</t>
  </si>
  <si>
    <t>70 
2</t>
  </si>
  <si>
    <t>Budapest-Nyugati 
Rákosrendező</t>
  </si>
  <si>
    <t>Rákosrendező 
Angyalföld</t>
  </si>
  <si>
    <t>Mohács</t>
  </si>
  <si>
    <t>Kelenföld</t>
  </si>
  <si>
    <t>Kiskunhalas</t>
  </si>
  <si>
    <t xml:space="preserve">Kétegyháza 
Szabadkígyós 
</t>
  </si>
  <si>
    <t>Békéscsaba 
Kétegyháza</t>
  </si>
  <si>
    <t>Lökösháza oh. 
Medgyesegyháza</t>
  </si>
  <si>
    <t>vonali 
vonali</t>
  </si>
  <si>
    <t>120 
121</t>
  </si>
  <si>
    <t>Dunaharaszti 
Taksony 
Délegyháza 
Kiskunlacháza 
Dömsöd 
Kunszentmiklós-Tass 
Bösztör 
Szabadszállás 
Fülöpszállás 
Csengőd 
Kiskőrös 
Soltvadkert 
Pirtó</t>
  </si>
  <si>
    <t>150 
154N</t>
  </si>
  <si>
    <t>Kiskunhalas 
Balotaszállás elágazás</t>
  </si>
  <si>
    <t>Kelebia 
Harkakötöny elágazás</t>
  </si>
  <si>
    <t xml:space="preserve">Balotaszállás 
Kisszállás 
</t>
  </si>
  <si>
    <t>Dombóvár elág.</t>
  </si>
  <si>
    <t>Balatonszentgyörgy 
Sávoly 
Zalakomár 
Zalaszentjakab 
Nagyrécse</t>
  </si>
  <si>
    <t>Pétfürdő 
Hajmáskér 
Herend 
Szentgál 
Városlőd-Kislőd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</si>
</sst>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.mm\.dd;@"/>
    <numFmt numFmtId="165" formatCode="h:mm:ss;@"/>
    <numFmt numFmtId="166" formatCode="[$-F400]h:mm:ss\ AM/PM"/>
    <numFmt numFmtId="167" formatCode="[h]:mm:ss;@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77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Fill="1" applyBorder="1"/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2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/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46" fontId="3" fillId="0" borderId="5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21" fontId="3" fillId="0" borderId="5" xfId="0" applyNumberFormat="1" applyFont="1" applyFill="1" applyBorder="1" applyAlignment="1">
      <alignment horizontal="center" vertical="center" wrapText="1"/>
    </xf>
    <xf numFmtId="165" fontId="3" fillId="0" borderId="5" xfId="2" applyNumberFormat="1" applyFont="1" applyFill="1" applyBorder="1" applyAlignment="1" applyProtection="1">
      <alignment horizontal="center" vertical="center" wrapText="1"/>
      <protection locked="0"/>
    </xf>
    <xf numFmtId="166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2" xfId="1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2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14" xfId="0" applyNumberFormat="1" applyFont="1" applyFill="1" applyBorder="1" applyAlignment="1" applyProtection="1">
      <alignment horizontal="center" vertical="center" wrapText="1"/>
    </xf>
    <xf numFmtId="167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4" xfId="2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>
      <alignment horizontal="center" vertical="center"/>
    </xf>
    <xf numFmtId="21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7" xfId="1" applyNumberFormat="1" applyFont="1" applyFill="1" applyBorder="1" applyAlignment="1">
      <alignment horizontal="center" vertical="center" wrapText="1"/>
    </xf>
    <xf numFmtId="46" fontId="3" fillId="0" borderId="8" xfId="0" applyNumberFormat="1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21" fontId="3" fillId="0" borderId="8" xfId="0" applyNumberFormat="1" applyFont="1" applyFill="1" applyBorder="1" applyAlignment="1">
      <alignment horizontal="center" vertical="center" wrapText="1"/>
    </xf>
    <xf numFmtId="14" fontId="3" fillId="0" borderId="7" xfId="2" applyNumberFormat="1" applyFont="1" applyFill="1" applyBorder="1" applyAlignment="1" applyProtection="1">
      <alignment horizontal="center" vertical="center" wrapText="1"/>
      <protection locked="0"/>
    </xf>
    <xf numFmtId="166" fontId="3" fillId="0" borderId="8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/>
    <xf numFmtId="0" fontId="3" fillId="0" borderId="7" xfId="0" applyFont="1" applyFill="1" applyBorder="1" applyAlignment="1">
      <alignment horizontal="center" vertical="center" wrapText="1"/>
    </xf>
    <xf numFmtId="0" fontId="3" fillId="0" borderId="7" xfId="2" applyFont="1" applyFill="1" applyBorder="1" applyAlignment="1" applyProtection="1">
      <alignment horizontal="center" vertical="center" wrapText="1"/>
      <protection locked="0"/>
    </xf>
    <xf numFmtId="21" fontId="3" fillId="0" borderId="7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17" xfId="2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/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14" fontId="3" fillId="0" borderId="21" xfId="0" applyNumberFormat="1" applyFont="1" applyFill="1" applyBorder="1" applyAlignment="1" applyProtection="1">
      <alignment horizontal="center" vertical="center" wrapText="1"/>
      <protection locked="0"/>
    </xf>
    <xf numFmtId="46" fontId="3" fillId="0" borderId="22" xfId="0" applyNumberFormat="1" applyFont="1" applyFill="1" applyBorder="1" applyAlignment="1">
      <alignment horizontal="center" vertical="center" wrapText="1"/>
    </xf>
    <xf numFmtId="14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20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</cellXfs>
  <cellStyles count="16">
    <cellStyle name="Normál" xfId="0" builtinId="0"/>
    <cellStyle name="Normál 2" xfId="2"/>
    <cellStyle name="Normál 2 2" xfId="5"/>
    <cellStyle name="Normál 2 3" xfId="6"/>
    <cellStyle name="Normál 2 3 2" xfId="10"/>
    <cellStyle name="Normál 2 3 3" xfId="14"/>
    <cellStyle name="Normál 2 4" xfId="8"/>
    <cellStyle name="Normál 2 5" xfId="12"/>
    <cellStyle name="Normál 3" xfId="4"/>
    <cellStyle name="Normál 3 2" xfId="7"/>
    <cellStyle name="Normál 3 2 2" xfId="11"/>
    <cellStyle name="Normál 3 2 3" xfId="15"/>
    <cellStyle name="Normál 3 3" xfId="9"/>
    <cellStyle name="Normál 3 4" xfId="13"/>
    <cellStyle name="Normál 4" xfId="3"/>
    <cellStyle name="Normál_vgztervminta 2" xfId="1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K41"/>
  <sheetViews>
    <sheetView tabSelected="1" zoomScaleNormal="100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A3" sqref="A3:A41"/>
    </sheetView>
  </sheetViews>
  <sheetFormatPr defaultRowHeight="15.75" x14ac:dyDescent="0.25"/>
  <cols>
    <col min="1" max="1" width="6.7109375" style="5" bestFit="1" customWidth="1"/>
    <col min="2" max="2" width="7" style="7" bestFit="1" customWidth="1"/>
    <col min="3" max="3" width="12.28515625" style="5" bestFit="1" customWidth="1"/>
    <col min="4" max="4" width="10.140625" style="5" bestFit="1" customWidth="1"/>
    <col min="5" max="5" width="12.28515625" style="5" bestFit="1" customWidth="1"/>
    <col min="6" max="6" width="11.28515625" style="5" bestFit="1" customWidth="1"/>
    <col min="7" max="7" width="12.5703125" style="5" customWidth="1"/>
    <col min="8" max="9" width="20" style="5" customWidth="1"/>
    <col min="10" max="10" width="10.140625" style="5" customWidth="1"/>
    <col min="11" max="11" width="21.42578125" style="5" customWidth="1"/>
    <col min="12" max="16384" width="9.140625" style="5"/>
  </cols>
  <sheetData>
    <row r="1" spans="1:11" s="1" customFormat="1" ht="16.5" thickBot="1" x14ac:dyDescent="0.3">
      <c r="A1" s="9" t="s">
        <v>0</v>
      </c>
      <c r="B1" s="2" t="s">
        <v>1</v>
      </c>
      <c r="C1" s="76" t="s">
        <v>2</v>
      </c>
      <c r="D1" s="76"/>
      <c r="E1" s="74" t="s">
        <v>3</v>
      </c>
      <c r="F1" s="75"/>
      <c r="G1" s="3" t="s">
        <v>7</v>
      </c>
      <c r="H1" s="74" t="s">
        <v>4</v>
      </c>
      <c r="I1" s="75"/>
      <c r="J1" s="4" t="s">
        <v>5</v>
      </c>
      <c r="K1" s="10" t="s">
        <v>6</v>
      </c>
    </row>
    <row r="2" spans="1:11" x14ac:dyDescent="0.25">
      <c r="A2" s="65">
        <v>1</v>
      </c>
      <c r="B2" s="66">
        <v>108</v>
      </c>
      <c r="C2" s="67">
        <v>44542</v>
      </c>
      <c r="D2" s="68">
        <v>0</v>
      </c>
      <c r="E2" s="69">
        <v>44862</v>
      </c>
      <c r="F2" s="70">
        <v>0.99930555555555556</v>
      </c>
      <c r="G2" s="71">
        <f t="shared" ref="G2:G40" si="0">E2-C2+F2-D2</f>
        <v>320.99930555555557</v>
      </c>
      <c r="H2" s="72" t="s">
        <v>25</v>
      </c>
      <c r="I2" s="66" t="s">
        <v>26</v>
      </c>
      <c r="J2" s="73" t="s">
        <v>8</v>
      </c>
      <c r="K2" s="58"/>
    </row>
    <row r="3" spans="1:11" x14ac:dyDescent="0.25">
      <c r="A3" s="11">
        <v>2</v>
      </c>
      <c r="B3" s="12">
        <v>1</v>
      </c>
      <c r="C3" s="23">
        <v>44564</v>
      </c>
      <c r="D3" s="18">
        <v>0</v>
      </c>
      <c r="E3" s="39">
        <v>44570</v>
      </c>
      <c r="F3" s="40">
        <v>0.99930555555555556</v>
      </c>
      <c r="G3" s="28">
        <f t="shared" si="0"/>
        <v>6.9993055555555559</v>
      </c>
      <c r="H3" s="50" t="s">
        <v>39</v>
      </c>
      <c r="I3" s="51" t="s">
        <v>40</v>
      </c>
      <c r="J3" s="31" t="s">
        <v>19</v>
      </c>
      <c r="K3" s="59"/>
    </row>
    <row r="4" spans="1:11" x14ac:dyDescent="0.25">
      <c r="A4" s="11">
        <v>3</v>
      </c>
      <c r="B4" s="12">
        <v>1</v>
      </c>
      <c r="C4" s="23">
        <v>44571</v>
      </c>
      <c r="D4" s="18">
        <v>0</v>
      </c>
      <c r="E4" s="39">
        <v>44577</v>
      </c>
      <c r="F4" s="40">
        <v>0.99930555555555556</v>
      </c>
      <c r="G4" s="28">
        <f t="shared" si="0"/>
        <v>6.9993055555555559</v>
      </c>
      <c r="H4" s="50" t="s">
        <v>39</v>
      </c>
      <c r="I4" s="51" t="s">
        <v>40</v>
      </c>
      <c r="J4" s="31" t="s">
        <v>20</v>
      </c>
      <c r="K4" s="59"/>
    </row>
    <row r="5" spans="1:11" ht="204.75" x14ac:dyDescent="0.25">
      <c r="A5" s="11">
        <v>4</v>
      </c>
      <c r="B5" s="12">
        <v>150</v>
      </c>
      <c r="C5" s="23">
        <v>44593</v>
      </c>
      <c r="D5" s="18">
        <v>0</v>
      </c>
      <c r="E5" s="39">
        <v>44905</v>
      </c>
      <c r="F5" s="40">
        <v>0.99930555555555556</v>
      </c>
      <c r="G5" s="28">
        <f t="shared" si="0"/>
        <v>312.99930555555557</v>
      </c>
      <c r="H5" s="50" t="s">
        <v>37</v>
      </c>
      <c r="I5" s="51" t="s">
        <v>65</v>
      </c>
      <c r="J5" s="31" t="s">
        <v>8</v>
      </c>
      <c r="K5" s="59" t="s">
        <v>71</v>
      </c>
    </row>
    <row r="6" spans="1:11" ht="63" x14ac:dyDescent="0.25">
      <c r="A6" s="11">
        <v>5</v>
      </c>
      <c r="B6" s="12" t="s">
        <v>72</v>
      </c>
      <c r="C6" s="23">
        <v>44593</v>
      </c>
      <c r="D6" s="18">
        <v>0</v>
      </c>
      <c r="E6" s="39">
        <v>44905</v>
      </c>
      <c r="F6" s="40">
        <v>0.99930555555555556</v>
      </c>
      <c r="G6" s="28">
        <f t="shared" si="0"/>
        <v>312.99930555555557</v>
      </c>
      <c r="H6" s="49" t="s">
        <v>73</v>
      </c>
      <c r="I6" s="12" t="s">
        <v>74</v>
      </c>
      <c r="J6" s="30" t="s">
        <v>69</v>
      </c>
      <c r="K6" s="59" t="s">
        <v>75</v>
      </c>
    </row>
    <row r="7" spans="1:11" x14ac:dyDescent="0.25">
      <c r="A7" s="11">
        <v>6</v>
      </c>
      <c r="B7" s="12">
        <v>80</v>
      </c>
      <c r="C7" s="23">
        <v>44623</v>
      </c>
      <c r="D7" s="18">
        <v>0</v>
      </c>
      <c r="E7" s="39">
        <v>44629</v>
      </c>
      <c r="F7" s="40">
        <v>0.99930555555555556</v>
      </c>
      <c r="G7" s="28">
        <f t="shared" si="0"/>
        <v>6.9993055555555559</v>
      </c>
      <c r="H7" s="52"/>
      <c r="I7" s="15"/>
      <c r="J7" s="32"/>
      <c r="K7" s="59" t="s">
        <v>21</v>
      </c>
    </row>
    <row r="8" spans="1:11" x14ac:dyDescent="0.25">
      <c r="A8" s="11">
        <v>7</v>
      </c>
      <c r="B8" s="12">
        <v>80</v>
      </c>
      <c r="C8" s="23">
        <v>44635</v>
      </c>
      <c r="D8" s="18">
        <v>0</v>
      </c>
      <c r="E8" s="39">
        <v>44641</v>
      </c>
      <c r="F8" s="40">
        <v>0.99930555555555556</v>
      </c>
      <c r="G8" s="28">
        <f t="shared" si="0"/>
        <v>6.9993055555555559</v>
      </c>
      <c r="H8" s="52"/>
      <c r="I8" s="15"/>
      <c r="J8" s="32"/>
      <c r="K8" s="59" t="s">
        <v>21</v>
      </c>
    </row>
    <row r="9" spans="1:11" x14ac:dyDescent="0.25">
      <c r="A9" s="11">
        <v>8</v>
      </c>
      <c r="B9" s="13">
        <v>66</v>
      </c>
      <c r="C9" s="24">
        <v>44636</v>
      </c>
      <c r="D9" s="17">
        <v>0</v>
      </c>
      <c r="E9" s="41">
        <v>44649</v>
      </c>
      <c r="F9" s="42">
        <v>0.99930555555555556</v>
      </c>
      <c r="G9" s="28">
        <f t="shared" si="0"/>
        <v>13.999305555555555</v>
      </c>
      <c r="H9" s="53" t="s">
        <v>45</v>
      </c>
      <c r="I9" s="13" t="s">
        <v>63</v>
      </c>
      <c r="J9" s="33" t="s">
        <v>8</v>
      </c>
      <c r="K9" s="60"/>
    </row>
    <row r="10" spans="1:11" ht="47.25" x14ac:dyDescent="0.25">
      <c r="A10" s="11">
        <v>9</v>
      </c>
      <c r="B10" s="12" t="s">
        <v>70</v>
      </c>
      <c r="C10" s="23">
        <v>44639</v>
      </c>
      <c r="D10" s="18">
        <v>0.15972222222222224</v>
      </c>
      <c r="E10" s="39">
        <v>44648</v>
      </c>
      <c r="F10" s="40">
        <v>0.97222222222222221</v>
      </c>
      <c r="G10" s="28">
        <f t="shared" si="0"/>
        <v>9.8125</v>
      </c>
      <c r="H10" s="49" t="s">
        <v>67</v>
      </c>
      <c r="I10" s="12" t="s">
        <v>68</v>
      </c>
      <c r="J10" s="30" t="s">
        <v>69</v>
      </c>
      <c r="K10" s="59" t="s">
        <v>66</v>
      </c>
    </row>
    <row r="11" spans="1:11" x14ac:dyDescent="0.25">
      <c r="A11" s="11">
        <v>10</v>
      </c>
      <c r="B11" s="13">
        <v>78</v>
      </c>
      <c r="C11" s="24">
        <v>44648</v>
      </c>
      <c r="D11" s="17">
        <v>0</v>
      </c>
      <c r="E11" s="41">
        <v>44661</v>
      </c>
      <c r="F11" s="42">
        <v>0.99930555555555556</v>
      </c>
      <c r="G11" s="28">
        <f t="shared" si="0"/>
        <v>13.999305555555555</v>
      </c>
      <c r="H11" s="53" t="s">
        <v>46</v>
      </c>
      <c r="I11" s="13" t="s">
        <v>47</v>
      </c>
      <c r="J11" s="33" t="s">
        <v>8</v>
      </c>
      <c r="K11" s="60"/>
    </row>
    <row r="12" spans="1:11" ht="47.25" x14ac:dyDescent="0.25">
      <c r="A12" s="11">
        <v>11</v>
      </c>
      <c r="B12" s="12" t="s">
        <v>70</v>
      </c>
      <c r="C12" s="23">
        <v>44671</v>
      </c>
      <c r="D12" s="18">
        <v>0.15972222222222224</v>
      </c>
      <c r="E12" s="39">
        <v>44680</v>
      </c>
      <c r="F12" s="40">
        <v>0.97222222222222221</v>
      </c>
      <c r="G12" s="28">
        <f t="shared" si="0"/>
        <v>9.8125</v>
      </c>
      <c r="H12" s="49" t="s">
        <v>67</v>
      </c>
      <c r="I12" s="12" t="s">
        <v>68</v>
      </c>
      <c r="J12" s="30" t="s">
        <v>69</v>
      </c>
      <c r="K12" s="59" t="s">
        <v>66</v>
      </c>
    </row>
    <row r="13" spans="1:11" x14ac:dyDescent="0.25">
      <c r="A13" s="11">
        <v>12</v>
      </c>
      <c r="B13" s="13">
        <v>40</v>
      </c>
      <c r="C13" s="25">
        <v>44677</v>
      </c>
      <c r="D13" s="17">
        <v>4.1666666666666664E-2</v>
      </c>
      <c r="E13" s="41">
        <v>44703</v>
      </c>
      <c r="F13" s="42">
        <v>0.99930555555555556</v>
      </c>
      <c r="G13" s="28">
        <f t="shared" si="0"/>
        <v>26.957638888888887</v>
      </c>
      <c r="H13" s="53" t="s">
        <v>76</v>
      </c>
      <c r="I13" s="13" t="s">
        <v>55</v>
      </c>
      <c r="J13" s="33" t="s">
        <v>8</v>
      </c>
      <c r="K13" s="61"/>
    </row>
    <row r="14" spans="1:11" x14ac:dyDescent="0.25">
      <c r="A14" s="11">
        <v>13</v>
      </c>
      <c r="B14" s="13">
        <v>66</v>
      </c>
      <c r="C14" s="24">
        <v>44683</v>
      </c>
      <c r="D14" s="17">
        <v>0</v>
      </c>
      <c r="E14" s="41">
        <v>44701</v>
      </c>
      <c r="F14" s="42">
        <v>0.99930555555555556</v>
      </c>
      <c r="G14" s="28">
        <f t="shared" si="0"/>
        <v>18.999305555555555</v>
      </c>
      <c r="H14" s="53" t="s">
        <v>45</v>
      </c>
      <c r="I14" s="13" t="s">
        <v>63</v>
      </c>
      <c r="J14" s="33" t="s">
        <v>8</v>
      </c>
      <c r="K14" s="60"/>
    </row>
    <row r="15" spans="1:11" x14ac:dyDescent="0.25">
      <c r="A15" s="11">
        <v>14</v>
      </c>
      <c r="B15" s="12">
        <v>105</v>
      </c>
      <c r="C15" s="23">
        <v>44683</v>
      </c>
      <c r="D15" s="18">
        <v>0.27777777777777779</v>
      </c>
      <c r="E15" s="39">
        <v>44712</v>
      </c>
      <c r="F15" s="40">
        <v>0.83333333333333337</v>
      </c>
      <c r="G15" s="28">
        <f t="shared" si="0"/>
        <v>29.555555555555554</v>
      </c>
      <c r="H15" s="52"/>
      <c r="I15" s="15"/>
      <c r="J15" s="32"/>
      <c r="K15" s="59" t="s">
        <v>53</v>
      </c>
    </row>
    <row r="16" spans="1:11" x14ac:dyDescent="0.25">
      <c r="A16" s="11">
        <v>15</v>
      </c>
      <c r="B16" s="13">
        <v>41</v>
      </c>
      <c r="C16" s="25">
        <v>44692</v>
      </c>
      <c r="D16" s="19">
        <v>0</v>
      </c>
      <c r="E16" s="43">
        <v>44704</v>
      </c>
      <c r="F16" s="44">
        <v>0.16666666666666666</v>
      </c>
      <c r="G16" s="28">
        <f t="shared" si="0"/>
        <v>12.166666666666666</v>
      </c>
      <c r="H16" s="53"/>
      <c r="I16" s="13"/>
      <c r="J16" s="33"/>
      <c r="K16" s="60" t="s">
        <v>10</v>
      </c>
    </row>
    <row r="17" spans="1:11" x14ac:dyDescent="0.25">
      <c r="A17" s="11">
        <v>16</v>
      </c>
      <c r="B17" s="14">
        <v>153</v>
      </c>
      <c r="C17" s="26">
        <v>44697</v>
      </c>
      <c r="D17" s="20">
        <v>0</v>
      </c>
      <c r="E17" s="45">
        <v>44710</v>
      </c>
      <c r="F17" s="46">
        <v>0.99930555555555556</v>
      </c>
      <c r="G17" s="28">
        <f t="shared" si="0"/>
        <v>13.999305555555555</v>
      </c>
      <c r="H17" s="54" t="s">
        <v>30</v>
      </c>
      <c r="I17" s="14" t="s">
        <v>31</v>
      </c>
      <c r="J17" s="34" t="s">
        <v>8</v>
      </c>
      <c r="K17" s="62"/>
    </row>
    <row r="18" spans="1:11" x14ac:dyDescent="0.25">
      <c r="A18" s="11">
        <v>17</v>
      </c>
      <c r="B18" s="12">
        <v>105</v>
      </c>
      <c r="C18" s="23">
        <v>44697</v>
      </c>
      <c r="D18" s="18">
        <v>0.27777777777777779</v>
      </c>
      <c r="E18" s="39">
        <v>44707</v>
      </c>
      <c r="F18" s="40">
        <v>0.27777777777777779</v>
      </c>
      <c r="G18" s="28">
        <f t="shared" si="0"/>
        <v>10</v>
      </c>
      <c r="H18" s="11" t="s">
        <v>50</v>
      </c>
      <c r="I18" s="38" t="s">
        <v>56</v>
      </c>
      <c r="J18" s="35" t="s">
        <v>24</v>
      </c>
      <c r="K18" s="59" t="s">
        <v>53</v>
      </c>
    </row>
    <row r="19" spans="1:11" x14ac:dyDescent="0.25">
      <c r="A19" s="11">
        <v>18</v>
      </c>
      <c r="B19" s="14">
        <v>153</v>
      </c>
      <c r="C19" s="26">
        <v>44714</v>
      </c>
      <c r="D19" s="20">
        <v>0</v>
      </c>
      <c r="E19" s="45">
        <v>44728</v>
      </c>
      <c r="F19" s="46">
        <v>0.99930555555555556</v>
      </c>
      <c r="G19" s="28">
        <f t="shared" si="0"/>
        <v>14.999305555555555</v>
      </c>
      <c r="H19" s="54" t="s">
        <v>30</v>
      </c>
      <c r="I19" s="14" t="s">
        <v>31</v>
      </c>
      <c r="J19" s="34" t="s">
        <v>8</v>
      </c>
      <c r="K19" s="62"/>
    </row>
    <row r="20" spans="1:11" x14ac:dyDescent="0.25">
      <c r="A20" s="11">
        <v>19</v>
      </c>
      <c r="B20" s="12">
        <v>11</v>
      </c>
      <c r="C20" s="23">
        <v>44730</v>
      </c>
      <c r="D20" s="18">
        <v>0</v>
      </c>
      <c r="E20" s="39">
        <v>44801</v>
      </c>
      <c r="F20" s="40">
        <v>0.99930555555555556</v>
      </c>
      <c r="G20" s="28">
        <f t="shared" si="0"/>
        <v>71.999305555555551</v>
      </c>
      <c r="H20" s="49" t="s">
        <v>17</v>
      </c>
      <c r="I20" s="12" t="s">
        <v>13</v>
      </c>
      <c r="J20" s="30" t="s">
        <v>8</v>
      </c>
      <c r="K20" s="59"/>
    </row>
    <row r="21" spans="1:11" ht="78.75" x14ac:dyDescent="0.25">
      <c r="A21" s="11">
        <v>20</v>
      </c>
      <c r="B21" s="13">
        <v>20</v>
      </c>
      <c r="C21" s="25">
        <v>44730</v>
      </c>
      <c r="D21" s="19">
        <v>0</v>
      </c>
      <c r="E21" s="43">
        <v>44801</v>
      </c>
      <c r="F21" s="44">
        <v>0.99930555555555556</v>
      </c>
      <c r="G21" s="28">
        <f t="shared" si="0"/>
        <v>71.999305555555551</v>
      </c>
      <c r="H21" s="53" t="s">
        <v>15</v>
      </c>
      <c r="I21" s="13" t="s">
        <v>14</v>
      </c>
      <c r="J21" s="33" t="s">
        <v>8</v>
      </c>
      <c r="K21" s="60" t="s">
        <v>78</v>
      </c>
    </row>
    <row r="22" spans="1:11" ht="63" x14ac:dyDescent="0.25">
      <c r="A22" s="11">
        <v>21</v>
      </c>
      <c r="B22" s="12" t="s">
        <v>60</v>
      </c>
      <c r="C22" s="23">
        <v>44730</v>
      </c>
      <c r="D22" s="18">
        <v>0</v>
      </c>
      <c r="E22" s="39">
        <v>44738</v>
      </c>
      <c r="F22" s="40">
        <v>0.99930555555555556</v>
      </c>
      <c r="G22" s="28">
        <f t="shared" si="0"/>
        <v>8.999305555555555</v>
      </c>
      <c r="H22" s="49" t="s">
        <v>61</v>
      </c>
      <c r="I22" s="12" t="s">
        <v>62</v>
      </c>
      <c r="J22" s="30" t="s">
        <v>59</v>
      </c>
      <c r="K22" s="59" t="s">
        <v>48</v>
      </c>
    </row>
    <row r="23" spans="1:11" x14ac:dyDescent="0.25">
      <c r="A23" s="11">
        <v>22</v>
      </c>
      <c r="B23" s="14">
        <v>147</v>
      </c>
      <c r="C23" s="26">
        <v>44730</v>
      </c>
      <c r="D23" s="20">
        <v>0.19444444444444445</v>
      </c>
      <c r="E23" s="45">
        <v>44790</v>
      </c>
      <c r="F23" s="46">
        <v>0.94444444444444453</v>
      </c>
      <c r="G23" s="28">
        <f t="shared" si="0"/>
        <v>60.75</v>
      </c>
      <c r="H23" s="54" t="s">
        <v>32</v>
      </c>
      <c r="I23" s="14" t="s">
        <v>33</v>
      </c>
      <c r="J23" s="34" t="s">
        <v>8</v>
      </c>
      <c r="K23" s="62"/>
    </row>
    <row r="24" spans="1:11" s="8" customFormat="1" x14ac:dyDescent="0.25">
      <c r="A24" s="11">
        <v>23</v>
      </c>
      <c r="B24" s="14">
        <v>154</v>
      </c>
      <c r="C24" s="26">
        <v>44732</v>
      </c>
      <c r="D24" s="20">
        <v>0.1423611111111111</v>
      </c>
      <c r="E24" s="45">
        <v>44745</v>
      </c>
      <c r="F24" s="46">
        <v>0.90972222222222221</v>
      </c>
      <c r="G24" s="28">
        <f t="shared" si="0"/>
        <v>13.767361111111111</v>
      </c>
      <c r="H24" s="54" t="s">
        <v>34</v>
      </c>
      <c r="I24" s="14" t="s">
        <v>35</v>
      </c>
      <c r="J24" s="34" t="s">
        <v>8</v>
      </c>
      <c r="K24" s="62" t="s">
        <v>34</v>
      </c>
    </row>
    <row r="25" spans="1:11" s="8" customFormat="1" x14ac:dyDescent="0.25">
      <c r="A25" s="11">
        <v>24</v>
      </c>
      <c r="B25" s="14">
        <v>391</v>
      </c>
      <c r="C25" s="26">
        <v>44732</v>
      </c>
      <c r="D25" s="20">
        <v>0.1423611111111111</v>
      </c>
      <c r="E25" s="45">
        <v>44745</v>
      </c>
      <c r="F25" s="46">
        <v>0.90972222222222221</v>
      </c>
      <c r="G25" s="28">
        <f t="shared" si="0"/>
        <v>13.767361111111111</v>
      </c>
      <c r="H25" s="54" t="s">
        <v>34</v>
      </c>
      <c r="I25" s="14" t="s">
        <v>36</v>
      </c>
      <c r="J25" s="34" t="s">
        <v>8</v>
      </c>
      <c r="K25" s="62" t="s">
        <v>34</v>
      </c>
    </row>
    <row r="26" spans="1:11" ht="31.5" x14ac:dyDescent="0.25">
      <c r="A26" s="11">
        <v>25</v>
      </c>
      <c r="B26" s="12">
        <v>70</v>
      </c>
      <c r="C26" s="23">
        <v>44739</v>
      </c>
      <c r="D26" s="18">
        <v>0</v>
      </c>
      <c r="E26" s="39">
        <v>44752</v>
      </c>
      <c r="F26" s="40">
        <v>0.99930555555555556</v>
      </c>
      <c r="G26" s="28">
        <f t="shared" si="0"/>
        <v>13.999305555555555</v>
      </c>
      <c r="H26" s="49" t="s">
        <v>49</v>
      </c>
      <c r="I26" s="12" t="s">
        <v>48</v>
      </c>
      <c r="J26" s="30" t="s">
        <v>58</v>
      </c>
      <c r="K26" s="59" t="s">
        <v>48</v>
      </c>
    </row>
    <row r="27" spans="1:11" s="6" customFormat="1" x14ac:dyDescent="0.25">
      <c r="A27" s="11">
        <v>26</v>
      </c>
      <c r="B27" s="13">
        <v>41</v>
      </c>
      <c r="C27" s="25">
        <v>44748</v>
      </c>
      <c r="D27" s="19">
        <v>0</v>
      </c>
      <c r="E27" s="43">
        <v>44773</v>
      </c>
      <c r="F27" s="44">
        <v>0.16666666666666666</v>
      </c>
      <c r="G27" s="28">
        <f t="shared" si="0"/>
        <v>25.166666666666668</v>
      </c>
      <c r="H27" s="55"/>
      <c r="I27" s="56"/>
      <c r="J27" s="36"/>
      <c r="K27" s="60" t="s">
        <v>11</v>
      </c>
    </row>
    <row r="28" spans="1:11" x14ac:dyDescent="0.25">
      <c r="A28" s="11">
        <v>27</v>
      </c>
      <c r="B28" s="13">
        <v>1</v>
      </c>
      <c r="C28" s="24">
        <v>44750</v>
      </c>
      <c r="D28" s="17">
        <v>0.89583333333333304</v>
      </c>
      <c r="E28" s="41">
        <v>44773</v>
      </c>
      <c r="F28" s="42">
        <v>0.22916666666666699</v>
      </c>
      <c r="G28" s="28">
        <f t="shared" si="0"/>
        <v>22.333333333333336</v>
      </c>
      <c r="H28" s="53" t="s">
        <v>38</v>
      </c>
      <c r="I28" s="13" t="s">
        <v>64</v>
      </c>
      <c r="J28" s="33" t="s">
        <v>20</v>
      </c>
      <c r="K28" s="60"/>
    </row>
    <row r="29" spans="1:11" x14ac:dyDescent="0.25">
      <c r="A29" s="11">
        <v>28</v>
      </c>
      <c r="B29" s="13">
        <v>1</v>
      </c>
      <c r="C29" s="24">
        <v>44773</v>
      </c>
      <c r="D29" s="17">
        <v>0.89583333333333337</v>
      </c>
      <c r="E29" s="41">
        <v>44788</v>
      </c>
      <c r="F29" s="42">
        <v>0.22916666666666666</v>
      </c>
      <c r="G29" s="28">
        <f t="shared" si="0"/>
        <v>14.333333333333332</v>
      </c>
      <c r="H29" s="53" t="s">
        <v>38</v>
      </c>
      <c r="I29" s="13" t="s">
        <v>64</v>
      </c>
      <c r="J29" s="33" t="s">
        <v>19</v>
      </c>
      <c r="K29" s="60"/>
    </row>
    <row r="30" spans="1:11" x14ac:dyDescent="0.25">
      <c r="A30" s="11">
        <v>29</v>
      </c>
      <c r="B30" s="12">
        <v>17</v>
      </c>
      <c r="C30" s="23">
        <v>44774</v>
      </c>
      <c r="D30" s="18">
        <v>0</v>
      </c>
      <c r="E30" s="39">
        <v>44787</v>
      </c>
      <c r="F30" s="40">
        <v>0.99930555555555556</v>
      </c>
      <c r="G30" s="28">
        <f t="shared" si="0"/>
        <v>13.999305555555555</v>
      </c>
      <c r="H30" s="49" t="s">
        <v>16</v>
      </c>
      <c r="I30" s="12" t="s">
        <v>18</v>
      </c>
      <c r="J30" s="30" t="s">
        <v>8</v>
      </c>
      <c r="K30" s="59"/>
    </row>
    <row r="31" spans="1:11" x14ac:dyDescent="0.25">
      <c r="A31" s="11">
        <v>30</v>
      </c>
      <c r="B31" s="12">
        <v>120</v>
      </c>
      <c r="C31" s="23">
        <v>44787</v>
      </c>
      <c r="D31" s="21">
        <v>0.41666666666666669</v>
      </c>
      <c r="E31" s="39">
        <v>44802</v>
      </c>
      <c r="F31" s="40">
        <v>0.16666666666666666</v>
      </c>
      <c r="G31" s="28">
        <f t="shared" si="0"/>
        <v>14.75</v>
      </c>
      <c r="H31" s="49" t="s">
        <v>28</v>
      </c>
      <c r="I31" s="12" t="s">
        <v>29</v>
      </c>
      <c r="J31" s="30" t="s">
        <v>20</v>
      </c>
      <c r="K31" s="59"/>
    </row>
    <row r="32" spans="1:11" x14ac:dyDescent="0.25">
      <c r="A32" s="11">
        <v>31</v>
      </c>
      <c r="B32" s="12">
        <v>120</v>
      </c>
      <c r="C32" s="23">
        <v>44802</v>
      </c>
      <c r="D32" s="21">
        <v>0.16666666666666666</v>
      </c>
      <c r="E32" s="39">
        <v>44816</v>
      </c>
      <c r="F32" s="40">
        <v>0.16666666666666666</v>
      </c>
      <c r="G32" s="28">
        <f t="shared" si="0"/>
        <v>14</v>
      </c>
      <c r="H32" s="49" t="s">
        <v>28</v>
      </c>
      <c r="I32" s="12" t="s">
        <v>29</v>
      </c>
      <c r="J32" s="30" t="s">
        <v>20</v>
      </c>
      <c r="K32" s="59"/>
    </row>
    <row r="33" spans="1:11" x14ac:dyDescent="0.25">
      <c r="A33" s="11">
        <v>32</v>
      </c>
      <c r="B33" s="12">
        <v>60</v>
      </c>
      <c r="C33" s="23">
        <v>44816</v>
      </c>
      <c r="D33" s="18">
        <v>0</v>
      </c>
      <c r="E33" s="39">
        <v>44834</v>
      </c>
      <c r="F33" s="40">
        <v>0.99930555555555556</v>
      </c>
      <c r="G33" s="28">
        <f t="shared" si="0"/>
        <v>18.999305555555555</v>
      </c>
      <c r="H33" s="11" t="s">
        <v>44</v>
      </c>
      <c r="I33" s="38" t="s">
        <v>43</v>
      </c>
      <c r="J33" s="35" t="s">
        <v>8</v>
      </c>
      <c r="K33" s="59" t="s">
        <v>43</v>
      </c>
    </row>
    <row r="34" spans="1:11" x14ac:dyDescent="0.25">
      <c r="A34" s="11">
        <v>33</v>
      </c>
      <c r="B34" s="13">
        <v>40</v>
      </c>
      <c r="C34" s="25">
        <v>44835</v>
      </c>
      <c r="D34" s="17">
        <v>0</v>
      </c>
      <c r="E34" s="43">
        <v>44841</v>
      </c>
      <c r="F34" s="42">
        <v>0.99930555555555556</v>
      </c>
      <c r="G34" s="28">
        <f t="shared" si="0"/>
        <v>6.9993055555555559</v>
      </c>
      <c r="H34" s="53" t="s">
        <v>41</v>
      </c>
      <c r="I34" s="13" t="s">
        <v>42</v>
      </c>
      <c r="J34" s="33" t="s">
        <v>54</v>
      </c>
      <c r="K34" s="60"/>
    </row>
    <row r="35" spans="1:11" x14ac:dyDescent="0.25">
      <c r="A35" s="11">
        <v>34</v>
      </c>
      <c r="B35" s="38">
        <v>100</v>
      </c>
      <c r="C35" s="23">
        <v>44837</v>
      </c>
      <c r="D35" s="18">
        <v>0</v>
      </c>
      <c r="E35" s="39">
        <v>44843</v>
      </c>
      <c r="F35" s="40">
        <v>0.99930555555555556</v>
      </c>
      <c r="G35" s="28">
        <f t="shared" si="0"/>
        <v>6.9993055555555559</v>
      </c>
      <c r="H35" s="49" t="s">
        <v>23</v>
      </c>
      <c r="I35" s="12" t="s">
        <v>57</v>
      </c>
      <c r="J35" s="30" t="s">
        <v>19</v>
      </c>
      <c r="K35" s="59" t="s">
        <v>23</v>
      </c>
    </row>
    <row r="36" spans="1:11" s="6" customFormat="1" ht="94.5" x14ac:dyDescent="0.25">
      <c r="A36" s="11">
        <v>35</v>
      </c>
      <c r="B36" s="12">
        <v>30</v>
      </c>
      <c r="C36" s="23">
        <v>44844</v>
      </c>
      <c r="D36" s="18">
        <v>0</v>
      </c>
      <c r="E36" s="39">
        <v>44855</v>
      </c>
      <c r="F36" s="40">
        <v>1.9993055555555554</v>
      </c>
      <c r="G36" s="28">
        <f t="shared" si="0"/>
        <v>12.999305555555555</v>
      </c>
      <c r="H36" s="49" t="s">
        <v>9</v>
      </c>
      <c r="I36" s="12" t="s">
        <v>12</v>
      </c>
      <c r="J36" s="30" t="s">
        <v>8</v>
      </c>
      <c r="K36" s="60" t="s">
        <v>77</v>
      </c>
    </row>
    <row r="37" spans="1:11" s="6" customFormat="1" x14ac:dyDescent="0.25">
      <c r="A37" s="11">
        <v>36</v>
      </c>
      <c r="B37" s="12" t="s">
        <v>51</v>
      </c>
      <c r="C37" s="23">
        <v>44844</v>
      </c>
      <c r="D37" s="18">
        <v>0.29166666666666669</v>
      </c>
      <c r="E37" s="39">
        <v>44872</v>
      </c>
      <c r="F37" s="40">
        <v>0.625</v>
      </c>
      <c r="G37" s="28">
        <f t="shared" si="0"/>
        <v>28.333333333333332</v>
      </c>
      <c r="H37" s="49" t="s">
        <v>52</v>
      </c>
      <c r="I37" s="12" t="s">
        <v>27</v>
      </c>
      <c r="J37" s="30" t="s">
        <v>8</v>
      </c>
      <c r="K37" s="63"/>
    </row>
    <row r="38" spans="1:11" s="6" customFormat="1" x14ac:dyDescent="0.25">
      <c r="A38" s="11">
        <v>37</v>
      </c>
      <c r="B38" s="12">
        <v>80</v>
      </c>
      <c r="C38" s="23">
        <v>44872</v>
      </c>
      <c r="D38" s="18">
        <v>0</v>
      </c>
      <c r="E38" s="39">
        <v>44880</v>
      </c>
      <c r="F38" s="40">
        <v>0.99930555555555556</v>
      </c>
      <c r="G38" s="28">
        <f t="shared" si="0"/>
        <v>8.999305555555555</v>
      </c>
      <c r="H38" s="49" t="s">
        <v>21</v>
      </c>
      <c r="I38" s="12" t="s">
        <v>22</v>
      </c>
      <c r="J38" s="30" t="s">
        <v>20</v>
      </c>
      <c r="K38" s="59" t="s">
        <v>21</v>
      </c>
    </row>
    <row r="39" spans="1:11" s="6" customFormat="1" x14ac:dyDescent="0.25">
      <c r="A39" s="11">
        <v>38</v>
      </c>
      <c r="B39" s="12">
        <v>80</v>
      </c>
      <c r="C39" s="23">
        <v>44881</v>
      </c>
      <c r="D39" s="18">
        <v>0</v>
      </c>
      <c r="E39" s="39">
        <v>44887</v>
      </c>
      <c r="F39" s="40">
        <v>0.99930555555555556</v>
      </c>
      <c r="G39" s="28">
        <f t="shared" si="0"/>
        <v>6.9993055555555559</v>
      </c>
      <c r="H39" s="49" t="s">
        <v>21</v>
      </c>
      <c r="I39" s="12" t="s">
        <v>22</v>
      </c>
      <c r="J39" s="30" t="s">
        <v>19</v>
      </c>
      <c r="K39" s="59" t="s">
        <v>21</v>
      </c>
    </row>
    <row r="40" spans="1:11" ht="204.75" x14ac:dyDescent="0.25">
      <c r="A40" s="11">
        <v>39</v>
      </c>
      <c r="B40" s="12">
        <v>150</v>
      </c>
      <c r="C40" s="23">
        <v>44906</v>
      </c>
      <c r="D40" s="18">
        <v>0</v>
      </c>
      <c r="E40" s="39">
        <v>45269</v>
      </c>
      <c r="F40" s="40">
        <v>0.99930555555555556</v>
      </c>
      <c r="G40" s="28">
        <f t="shared" si="0"/>
        <v>363.99930555555557</v>
      </c>
      <c r="H40" s="50" t="s">
        <v>37</v>
      </c>
      <c r="I40" s="51" t="s">
        <v>65</v>
      </c>
      <c r="J40" s="30" t="s">
        <v>8</v>
      </c>
      <c r="K40" s="59" t="s">
        <v>71</v>
      </c>
    </row>
    <row r="41" spans="1:11" ht="63.75" thickBot="1" x14ac:dyDescent="0.3">
      <c r="A41" s="11">
        <v>40</v>
      </c>
      <c r="B41" s="16">
        <v>150</v>
      </c>
      <c r="C41" s="27">
        <v>44906</v>
      </c>
      <c r="D41" s="22">
        <v>0</v>
      </c>
      <c r="E41" s="47">
        <v>45269</v>
      </c>
      <c r="F41" s="48">
        <v>0.99930555555555556</v>
      </c>
      <c r="G41" s="29">
        <f t="shared" ref="G41" si="1">E41-C41+F41-D41</f>
        <v>363.99930555555557</v>
      </c>
      <c r="H41" s="57" t="s">
        <v>73</v>
      </c>
      <c r="I41" s="16" t="s">
        <v>74</v>
      </c>
      <c r="J41" s="37" t="s">
        <v>8</v>
      </c>
      <c r="K41" s="64" t="s">
        <v>75</v>
      </c>
    </row>
  </sheetData>
  <sortState ref="A2:K44">
    <sortCondition ref="C2:C44"/>
    <sortCondition ref="D2:D44"/>
  </sortState>
  <mergeCells count="3">
    <mergeCell ref="H1:I1"/>
    <mergeCell ref="E1:F1"/>
    <mergeCell ref="C1:D1"/>
  </mergeCells>
  <dataValidations disablePrompts="1" count="1">
    <dataValidation operator="greaterThan" allowBlank="1" showInputMessage="1" showErrorMessage="1" sqref="C32 E3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munkaanyag</vt:lpstr>
    </vt:vector>
  </TitlesOfParts>
  <Company>MÁV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Butyka Ákos (butykaa)</dc:creator>
  <cp:lastModifiedBy>Butyka Ákos (butykaa)</cp:lastModifiedBy>
  <dcterms:created xsi:type="dcterms:W3CDTF">2019-11-14T09:14:48Z</dcterms:created>
  <dcterms:modified xsi:type="dcterms:W3CDTF">2022-01-11T10:32:46Z</dcterms:modified>
</cp:coreProperties>
</file>